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132" windowHeight="8136" tabRatio="565" activeTab="2"/>
  </bookViews>
  <sheets>
    <sheet name="сводка" sheetId="1" r:id="rId1"/>
    <sheet name="приказы" sheetId="2" r:id="rId2"/>
    <sheet name="вакансии (2)" sheetId="5" r:id="rId3"/>
  </sheets>
  <definedNames>
    <definedName name="_xlnm.Print_Titles" localSheetId="2">'вакансии (2)'!$5:$7</definedName>
    <definedName name="_xlnm.Print_Area" localSheetId="2">'вакансии (2)'!$A$1:$AL$28</definedName>
    <definedName name="_xlnm.Print_Area" localSheetId="1">приказы!$A$1:$P$23</definedName>
    <definedName name="_xlnm.Print_Area" localSheetId="0">сводка!$A$1:$AV$24</definedName>
  </definedNames>
  <calcPr calcId="125725"/>
</workbook>
</file>

<file path=xl/calcChain.xml><?xml version="1.0" encoding="utf-8"?>
<calcChain xmlns="http://schemas.openxmlformats.org/spreadsheetml/2006/main">
  <c r="AJ18" i="1"/>
  <c r="P19"/>
  <c r="AL15" i="5" l="1"/>
  <c r="AL24" s="1"/>
  <c r="M18" i="2"/>
  <c r="L18"/>
  <c r="AN19" i="1" l="1"/>
  <c r="AM19"/>
  <c r="AJ11" i="5"/>
  <c r="AJ14"/>
  <c r="AJ13"/>
  <c r="AJ12"/>
  <c r="AJ10"/>
  <c r="AJ9"/>
  <c r="AI11"/>
  <c r="AH11"/>
  <c r="F15"/>
  <c r="AB17" i="1"/>
  <c r="N17"/>
  <c r="AJ17" s="1"/>
  <c r="AG9" i="5" l="1"/>
  <c r="AH9"/>
  <c r="AI9"/>
  <c r="AG10"/>
  <c r="AH10"/>
  <c r="AI10"/>
  <c r="AG11"/>
  <c r="AG12"/>
  <c r="AH12"/>
  <c r="AI12"/>
  <c r="AG13"/>
  <c r="AH13"/>
  <c r="AI13"/>
  <c r="AG14"/>
  <c r="AH14"/>
  <c r="AI14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AA15"/>
  <c r="AG15"/>
  <c r="AH15"/>
  <c r="AI15"/>
  <c r="AJ15"/>
  <c r="AK15"/>
  <c r="AG17"/>
  <c r="AH17"/>
  <c r="AI17"/>
  <c r="AJ17"/>
  <c r="AG18"/>
  <c r="AH18"/>
  <c r="AI18"/>
  <c r="AJ18"/>
  <c r="AG19"/>
  <c r="AH19"/>
  <c r="AJ19"/>
  <c r="AG20"/>
  <c r="AH20"/>
  <c r="AI20"/>
  <c r="AJ20"/>
  <c r="AG21"/>
  <c r="AH21"/>
  <c r="AI21"/>
  <c r="AG22"/>
  <c r="AH22"/>
  <c r="AI22"/>
  <c r="AJ22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F23"/>
  <c r="AG23"/>
  <c r="AH23"/>
  <c r="AI23"/>
  <c r="AJ23"/>
  <c r="AK23"/>
  <c r="F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G24"/>
  <c r="AH24"/>
  <c r="AI24"/>
  <c r="AJ24"/>
  <c r="AK24"/>
  <c r="E18" i="2" l="1"/>
  <c r="D18"/>
  <c r="AS19" i="1"/>
  <c r="AR19"/>
  <c r="AQ19"/>
  <c r="AP19"/>
  <c r="AO19"/>
  <c r="AK19"/>
  <c r="AI19" l="1"/>
  <c r="AH19"/>
  <c r="AC19"/>
  <c r="AA19" l="1"/>
  <c r="Z19"/>
  <c r="Y19"/>
  <c r="X19"/>
  <c r="W19"/>
  <c r="V19"/>
  <c r="U19"/>
  <c r="T19"/>
  <c r="S19"/>
  <c r="R19"/>
  <c r="Q19"/>
  <c r="AB19"/>
  <c r="O19"/>
  <c r="M19"/>
  <c r="L19"/>
  <c r="K19"/>
  <c r="J19"/>
  <c r="I19"/>
  <c r="H19"/>
  <c r="G19"/>
  <c r="F19"/>
  <c r="E19"/>
  <c r="D19" l="1"/>
  <c r="C19"/>
  <c r="B19"/>
  <c r="N18"/>
  <c r="AT18" s="1"/>
  <c r="AB16"/>
  <c r="N16"/>
  <c r="AJ16" l="1"/>
  <c r="AT16" s="1"/>
  <c r="AB15"/>
  <c r="N15"/>
  <c r="AJ15" l="1"/>
  <c r="AB14"/>
  <c r="N14" l="1"/>
  <c r="AJ14" s="1"/>
  <c r="AB13" l="1"/>
  <c r="N13"/>
  <c r="N19" s="1"/>
  <c r="AT14"/>
  <c r="AT15"/>
  <c r="AJ13" l="1"/>
  <c r="AL13" s="1"/>
  <c r="AL19" s="1"/>
  <c r="AT13" l="1"/>
  <c r="AT19" s="1"/>
  <c r="AJ19"/>
</calcChain>
</file>

<file path=xl/sharedStrings.xml><?xml version="1.0" encoding="utf-8"?>
<sst xmlns="http://schemas.openxmlformats.org/spreadsheetml/2006/main" count="224" uniqueCount="141">
  <si>
    <t>Министерство образования и науки РФ</t>
  </si>
  <si>
    <t>Нижнетагильский технологический институт (филиал)</t>
  </si>
  <si>
    <t>С В О Д К А</t>
  </si>
  <si>
    <t>Состоит на 1 число отчетного месяца</t>
  </si>
  <si>
    <t>Прибыло</t>
  </si>
  <si>
    <t>Перевод</t>
  </si>
  <si>
    <t>Выбыло</t>
  </si>
  <si>
    <t>с предыдущего курса</t>
  </si>
  <si>
    <t>на следующий курс</t>
  </si>
  <si>
    <t>женщин</t>
  </si>
  <si>
    <t>I</t>
  </si>
  <si>
    <t>II</t>
  </si>
  <si>
    <t>III</t>
  </si>
  <si>
    <t>IV</t>
  </si>
  <si>
    <t>Всего</t>
  </si>
  <si>
    <t>С.Е. Четвериков</t>
  </si>
  <si>
    <t>с контракта на бюджет</t>
  </si>
  <si>
    <t>принято на бюджет</t>
  </si>
  <si>
    <t>принято по договору</t>
  </si>
  <si>
    <t>на другую специальность</t>
  </si>
  <si>
    <t xml:space="preserve">на другую форму освоения </t>
  </si>
  <si>
    <t>из УрФУ</t>
  </si>
  <si>
    <t>прочие причины отчисления</t>
  </si>
  <si>
    <t>Выпуск</t>
  </si>
  <si>
    <t>не прошли итоговую аттестацию</t>
  </si>
  <si>
    <t>окончили с получением диплома</t>
  </si>
  <si>
    <t>мужчин</t>
  </si>
  <si>
    <t xml:space="preserve">Итого убыло </t>
  </si>
  <si>
    <t>бюджет</t>
  </si>
  <si>
    <t>контракт</t>
  </si>
  <si>
    <t>собственное желание</t>
  </si>
  <si>
    <t xml:space="preserve">                          ПРИБЫЛО</t>
  </si>
  <si>
    <t xml:space="preserve">                          ВЫБЫЛО</t>
  </si>
  <si>
    <t>Курс</t>
  </si>
  <si>
    <t>№, дата приказа</t>
  </si>
  <si>
    <t>Ф. И. О.</t>
  </si>
  <si>
    <t>Причина</t>
  </si>
  <si>
    <t>Вышли из а/о:</t>
  </si>
  <si>
    <t>Ушли в а/о:</t>
  </si>
  <si>
    <t>приказ</t>
  </si>
  <si>
    <t>ФИО</t>
  </si>
  <si>
    <t>группа</t>
  </si>
  <si>
    <t>Итого прибыло</t>
  </si>
  <si>
    <t>Находится в академическом отпуске</t>
  </si>
  <si>
    <t>1 курс</t>
  </si>
  <si>
    <t>2 курс</t>
  </si>
  <si>
    <t>3 курс</t>
  </si>
  <si>
    <t>4 курс</t>
  </si>
  <si>
    <t>ИТОГО</t>
  </si>
  <si>
    <t>2013-2014 у.г.</t>
  </si>
  <si>
    <t>2012-2013 у.г.</t>
  </si>
  <si>
    <t>план приёма</t>
  </si>
  <si>
    <t>вакан.</t>
  </si>
  <si>
    <t>контрактники</t>
  </si>
  <si>
    <t>Литейное производство черных и цветных металлов</t>
  </si>
  <si>
    <t>Технология машиностроения</t>
  </si>
  <si>
    <t>в акад. отп.</t>
  </si>
  <si>
    <t>внутри института</t>
  </si>
  <si>
    <t>уход в академический отпуск</t>
  </si>
  <si>
    <t>кроме того слушатели, получающие параллельно с первым второе высшее образование</t>
  </si>
  <si>
    <t>невыполнение учебного плана</t>
  </si>
  <si>
    <t>смерть</t>
  </si>
  <si>
    <t>восстановлено, ранее отчисленных</t>
  </si>
  <si>
    <t xml:space="preserve">с другой формы освоения </t>
  </si>
  <si>
    <t>с другой специальности</t>
  </si>
  <si>
    <t>из других вузов</t>
  </si>
  <si>
    <t>в УрФУ</t>
  </si>
  <si>
    <t>в другие вузы</t>
  </si>
  <si>
    <t>из вооруженных сил РФ</t>
  </si>
  <si>
    <t>в вооруженные силы РФ</t>
  </si>
  <si>
    <t xml:space="preserve">из столбца 44: студенты,получающие второе высшее образование </t>
  </si>
  <si>
    <t xml:space="preserve">Итого с находящимися в академ.отп. </t>
  </si>
  <si>
    <t>Шифр и аббрав. спец.</t>
  </si>
  <si>
    <t>Жен.</t>
  </si>
  <si>
    <t>Контр.</t>
  </si>
  <si>
    <t xml:space="preserve">Диспечер уч.отдела </t>
  </si>
  <si>
    <t>Е.Н.Кряжева</t>
  </si>
  <si>
    <t>Нижнетагильский машиностроительный техникум</t>
  </si>
  <si>
    <t>заочная форма обучения</t>
  </si>
  <si>
    <t xml:space="preserve">Наименование </t>
  </si>
  <si>
    <t>код спец.</t>
  </si>
  <si>
    <t>конт. бюджет</t>
  </si>
  <si>
    <t>Экономика и бухгалтерский учет 
(по отраслям)</t>
  </si>
  <si>
    <t>080114</t>
  </si>
  <si>
    <t>150406</t>
  </si>
  <si>
    <t>Сварочное производство</t>
  </si>
  <si>
    <t>150415</t>
  </si>
  <si>
    <t>Специальные машины и устройства</t>
  </si>
  <si>
    <t>151030</t>
  </si>
  <si>
    <t>270843</t>
  </si>
  <si>
    <t>Итого по техникуму</t>
  </si>
  <si>
    <t>Е.В. Гильдерман</t>
  </si>
  <si>
    <t>Количество  отчисленных контрактиков с нарастающим итогом с начала уч. года</t>
  </si>
  <si>
    <t xml:space="preserve">Зам директора  техникума по УМ и ВР </t>
  </si>
  <si>
    <t>движения контингента студентов по Нижнетагильскому машиностроительному техникуму  заочной формы обучения</t>
  </si>
  <si>
    <t>из них находится в академическом отпуске</t>
  </si>
  <si>
    <t>Вышли из академического отпуска</t>
  </si>
  <si>
    <t>Ушло в академический отпуск</t>
  </si>
  <si>
    <t>Состоит к концу месяца (без учета находящихся 
в академ отпуске)</t>
  </si>
  <si>
    <t>Из столбца 35</t>
  </si>
  <si>
    <t>Из столбца 40</t>
  </si>
  <si>
    <t>из ст.29</t>
  </si>
  <si>
    <t>из ст. 32</t>
  </si>
  <si>
    <t>38.02.01</t>
  </si>
  <si>
    <t>22.02.03</t>
  </si>
  <si>
    <t>22.02.06</t>
  </si>
  <si>
    <t>15.02.04</t>
  </si>
  <si>
    <t>15.02.08</t>
  </si>
  <si>
    <t>08.02.09</t>
  </si>
  <si>
    <t>191901</t>
  </si>
  <si>
    <t xml:space="preserve">Диспетчер уч.отдела </t>
  </si>
  <si>
    <t xml:space="preserve"> </t>
  </si>
  <si>
    <t>2014-2015 у.г.</t>
  </si>
  <si>
    <t>ФГОС 2013</t>
  </si>
  <si>
    <t>Монтаж, наладка и эксплуатация электрооборудования промышленных и гражданских зданий</t>
  </si>
  <si>
    <t>Е.Н. Кряжева</t>
  </si>
  <si>
    <t>V</t>
  </si>
  <si>
    <t>5 курс</t>
  </si>
  <si>
    <t>2015-2016 у.г.</t>
  </si>
  <si>
    <t>Итого по ФГОС</t>
  </si>
  <si>
    <t>ФГАОУ ВО "Уральский федеральный университет имени первого Президента России Б.Н. Ельцина"</t>
  </si>
  <si>
    <t>2016-2017 у.г.</t>
  </si>
  <si>
    <t>2017-2018 уч.год</t>
  </si>
  <si>
    <t>6 курс</t>
  </si>
  <si>
    <t>VI</t>
  </si>
  <si>
    <t>Начальник ОООД</t>
  </si>
  <si>
    <t>Собственное желания</t>
  </si>
  <si>
    <t>1(1к)</t>
  </si>
  <si>
    <r>
      <t xml:space="preserve">за  </t>
    </r>
    <r>
      <rPr>
        <b/>
        <sz val="12"/>
        <rFont val="Times New Roman Cyr"/>
        <charset val="204"/>
      </rPr>
      <t>февраль  2018 года</t>
    </r>
  </si>
  <si>
    <t>15.02.08 ТМ</t>
  </si>
  <si>
    <t>8/05(Т)
25.01.2018</t>
  </si>
  <si>
    <t>2(2к)</t>
  </si>
  <si>
    <t>12/05(Т)
01.02.2018</t>
  </si>
  <si>
    <t>восстановление</t>
  </si>
  <si>
    <t>22.02.06 СП</t>
  </si>
  <si>
    <t>3(3к)</t>
  </si>
  <si>
    <t>7(7К)</t>
  </si>
  <si>
    <t>9(9к)</t>
  </si>
  <si>
    <t>Выпуск 7 человек</t>
  </si>
  <si>
    <t>Контингент студентов  в НТИ (филиал) УрФУ  на 01.03.2018 г.</t>
  </si>
  <si>
    <t>19/05(T)
20.02.2018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</si>
</sst>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family val="2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sz val="9"/>
      <name val="Times New Roman Cyr"/>
      <family val="1"/>
      <charset val="204"/>
    </font>
    <font>
      <sz val="7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7"/>
      <name val="Times New Roman Cyr"/>
      <charset val="204"/>
    </font>
    <font>
      <b/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7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family val="2"/>
      <charset val="204"/>
    </font>
    <font>
      <sz val="9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0">
    <xf numFmtId="0" fontId="0" fillId="0" borderId="0" xfId="0"/>
    <xf numFmtId="0" fontId="4" fillId="0" borderId="0" xfId="1" applyFont="1" applyProtection="1"/>
    <xf numFmtId="0" fontId="3" fillId="0" borderId="0" xfId="1" applyFont="1" applyProtection="1"/>
    <xf numFmtId="0" fontId="4" fillId="0" borderId="9" xfId="1" applyFont="1" applyBorder="1" applyAlignment="1" applyProtection="1">
      <alignment horizontal="center" vertical="center"/>
    </xf>
    <xf numFmtId="0" fontId="4" fillId="0" borderId="10" xfId="1" applyFont="1" applyBorder="1" applyAlignment="1" applyProtection="1">
      <alignment horizontal="center" vertical="center"/>
    </xf>
    <xf numFmtId="0" fontId="4" fillId="0" borderId="11" xfId="1" applyFont="1" applyBorder="1" applyAlignment="1" applyProtection="1">
      <alignment horizontal="center" vertical="center"/>
    </xf>
    <xf numFmtId="0" fontId="8" fillId="0" borderId="0" xfId="1" applyFont="1" applyProtection="1"/>
    <xf numFmtId="0" fontId="3" fillId="0" borderId="0" xfId="1" applyFont="1" applyAlignment="1" applyProtection="1">
      <alignment horizontal="left"/>
    </xf>
    <xf numFmtId="0" fontId="4" fillId="0" borderId="13" xfId="1" applyFont="1" applyBorder="1" applyAlignment="1" applyProtection="1">
      <alignment horizontal="center" vertical="center"/>
    </xf>
    <xf numFmtId="0" fontId="13" fillId="0" borderId="0" xfId="1" applyFont="1" applyProtection="1"/>
    <xf numFmtId="0" fontId="4" fillId="0" borderId="16" xfId="1" applyFont="1" applyBorder="1" applyProtection="1"/>
    <xf numFmtId="0" fontId="1" fillId="0" borderId="0" xfId="2"/>
    <xf numFmtId="0" fontId="1" fillId="0" borderId="0" xfId="2" applyAlignment="1">
      <alignment horizont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18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0" fontId="11" fillId="0" borderId="10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textRotation="90" wrapText="1"/>
    </xf>
    <xf numFmtId="0" fontId="4" fillId="0" borderId="0" xfId="1" applyFont="1" applyBorder="1" applyProtection="1"/>
    <xf numFmtId="0" fontId="25" fillId="0" borderId="0" xfId="1" applyFont="1" applyProtection="1"/>
    <xf numFmtId="0" fontId="26" fillId="0" borderId="0" xfId="0" applyFont="1"/>
    <xf numFmtId="0" fontId="28" fillId="0" borderId="0" xfId="0" applyFont="1"/>
    <xf numFmtId="0" fontId="11" fillId="0" borderId="0" xfId="2" applyFont="1" applyBorder="1" applyAlignment="1">
      <alignment horizontal="left" vertical="center" wrapText="1"/>
    </xf>
    <xf numFmtId="0" fontId="22" fillId="0" borderId="0" xfId="1" applyFont="1"/>
    <xf numFmtId="0" fontId="11" fillId="0" borderId="0" xfId="1" applyFont="1"/>
    <xf numFmtId="0" fontId="11" fillId="2" borderId="0" xfId="1" applyFont="1" applyFill="1"/>
    <xf numFmtId="0" fontId="1" fillId="0" borderId="0" xfId="1"/>
    <xf numFmtId="0" fontId="11" fillId="0" borderId="45" xfId="1" applyFont="1" applyBorder="1" applyAlignment="1">
      <alignment horizontal="center" vertical="top" wrapText="1"/>
    </xf>
    <xf numFmtId="0" fontId="11" fillId="0" borderId="46" xfId="1" applyFont="1" applyBorder="1" applyAlignment="1">
      <alignment horizontal="center" vertical="top" wrapText="1"/>
    </xf>
    <xf numFmtId="0" fontId="11" fillId="2" borderId="46" xfId="1" applyFont="1" applyFill="1" applyBorder="1" applyAlignment="1">
      <alignment horizontal="center" vertical="top" wrapText="1"/>
    </xf>
    <xf numFmtId="0" fontId="12" fillId="2" borderId="47" xfId="1" applyFont="1" applyFill="1" applyBorder="1" applyAlignment="1">
      <alignment horizontal="center" vertical="top" wrapText="1"/>
    </xf>
    <xf numFmtId="0" fontId="11" fillId="0" borderId="25" xfId="1" applyFont="1" applyBorder="1" applyAlignment="1">
      <alignment horizontal="center" vertical="top" wrapText="1"/>
    </xf>
    <xf numFmtId="0" fontId="1" fillId="3" borderId="0" xfId="1" applyFill="1" applyAlignment="1">
      <alignment vertical="top" wrapText="1"/>
    </xf>
    <xf numFmtId="0" fontId="1" fillId="0" borderId="0" xfId="1" applyAlignment="1">
      <alignment vertical="top" wrapText="1"/>
    </xf>
    <xf numFmtId="0" fontId="1" fillId="2" borderId="0" xfId="1" applyFill="1" applyAlignment="1">
      <alignment vertical="top" wrapText="1"/>
    </xf>
    <xf numFmtId="0" fontId="21" fillId="2" borderId="59" xfId="1" applyFont="1" applyFill="1" applyBorder="1" applyAlignment="1">
      <alignment horizontal="left"/>
    </xf>
    <xf numFmtId="0" fontId="29" fillId="2" borderId="0" xfId="1" applyFont="1" applyFill="1"/>
    <xf numFmtId="0" fontId="11" fillId="0" borderId="0" xfId="1" applyFont="1" applyBorder="1"/>
    <xf numFmtId="0" fontId="11" fillId="2" borderId="0" xfId="1" applyFont="1" applyFill="1" applyBorder="1"/>
    <xf numFmtId="0" fontId="20" fillId="0" borderId="0" xfId="1" applyFont="1" applyBorder="1"/>
    <xf numFmtId="0" fontId="20" fillId="2" borderId="0" xfId="1" applyFont="1" applyFill="1" applyBorder="1" applyAlignment="1">
      <alignment horizontal="left"/>
    </xf>
    <xf numFmtId="0" fontId="20" fillId="2" borderId="0" xfId="1" applyFont="1" applyFill="1" applyBorder="1"/>
    <xf numFmtId="0" fontId="1" fillId="0" borderId="0" xfId="1" applyBorder="1"/>
    <xf numFmtId="0" fontId="14" fillId="0" borderId="18" xfId="1" applyFont="1" applyBorder="1" applyAlignment="1" applyProtection="1">
      <alignment horizontal="center" vertical="center"/>
    </xf>
    <xf numFmtId="0" fontId="11" fillId="0" borderId="10" xfId="2" applyFont="1" applyBorder="1" applyAlignment="1">
      <alignment horizontal="left" vertical="center" wrapText="1"/>
    </xf>
    <xf numFmtId="0" fontId="18" fillId="0" borderId="0" xfId="1" applyFont="1" applyBorder="1" applyAlignment="1" applyProtection="1">
      <alignment horizontal="center" textRotation="90"/>
    </xf>
    <xf numFmtId="0" fontId="14" fillId="0" borderId="0" xfId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10" fillId="0" borderId="0" xfId="2" applyFont="1" applyBorder="1" applyAlignment="1">
      <alignment horizontal="centerContinuous" vertical="center"/>
    </xf>
    <xf numFmtId="0" fontId="2" fillId="0" borderId="0" xfId="2" applyFont="1" applyBorder="1" applyAlignment="1">
      <alignment horizontal="centerContinuous"/>
    </xf>
    <xf numFmtId="0" fontId="2" fillId="0" borderId="0" xfId="2" applyFont="1" applyBorder="1" applyAlignment="1">
      <alignment wrapText="1"/>
    </xf>
    <xf numFmtId="0" fontId="30" fillId="0" borderId="0" xfId="2" applyFont="1" applyBorder="1" applyAlignment="1">
      <alignment horizontal="center" vertical="center" wrapText="1"/>
    </xf>
    <xf numFmtId="0" fontId="9" fillId="0" borderId="0" xfId="2" applyFont="1" applyBorder="1" applyAlignment="1" applyProtection="1">
      <alignment horizontal="center" vertical="center" wrapText="1"/>
      <protection locked="0"/>
    </xf>
    <xf numFmtId="0" fontId="32" fillId="0" borderId="0" xfId="1" applyFont="1" applyProtection="1"/>
    <xf numFmtId="0" fontId="11" fillId="0" borderId="10" xfId="2" applyFont="1" applyBorder="1" applyAlignment="1">
      <alignment vertical="center" wrapText="1"/>
    </xf>
    <xf numFmtId="0" fontId="11" fillId="0" borderId="10" xfId="2" applyFont="1" applyBorder="1" applyAlignment="1">
      <alignment horizontal="left" wrapText="1"/>
    </xf>
    <xf numFmtId="14" fontId="11" fillId="0" borderId="10" xfId="2" applyNumberFormat="1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/>
    </xf>
    <xf numFmtId="0" fontId="1" fillId="0" borderId="0" xfId="2" applyFont="1"/>
    <xf numFmtId="0" fontId="1" fillId="0" borderId="0" xfId="2" applyFont="1" applyAlignment="1">
      <alignment wrapText="1"/>
    </xf>
    <xf numFmtId="0" fontId="33" fillId="0" borderId="0" xfId="0" applyFont="1"/>
    <xf numFmtId="0" fontId="11" fillId="2" borderId="47" xfId="1" applyFont="1" applyFill="1" applyBorder="1" applyAlignment="1">
      <alignment horizontal="center" vertical="top" wrapText="1"/>
    </xf>
    <xf numFmtId="0" fontId="12" fillId="2" borderId="36" xfId="1" applyFont="1" applyFill="1" applyBorder="1" applyAlignment="1">
      <alignment horizontal="center" vertical="top" wrapText="1"/>
    </xf>
    <xf numFmtId="0" fontId="20" fillId="3" borderId="23" xfId="1" applyFont="1" applyFill="1" applyBorder="1" applyAlignment="1">
      <alignment vertical="top" wrapText="1"/>
    </xf>
    <xf numFmtId="1" fontId="20" fillId="3" borderId="21" xfId="1" applyNumberFormat="1" applyFont="1" applyFill="1" applyBorder="1" applyAlignment="1">
      <alignment horizontal="center" vertical="top" wrapText="1"/>
    </xf>
    <xf numFmtId="1" fontId="20" fillId="3" borderId="22" xfId="1" applyNumberFormat="1" applyFont="1" applyFill="1" applyBorder="1" applyAlignment="1">
      <alignment horizontal="center" vertical="top" wrapText="1"/>
    </xf>
    <xf numFmtId="1" fontId="20" fillId="3" borderId="22" xfId="1" applyNumberFormat="1" applyFont="1" applyFill="1" applyBorder="1" applyAlignment="1">
      <alignment horizontal="right" vertical="top" wrapText="1"/>
    </xf>
    <xf numFmtId="0" fontId="20" fillId="3" borderId="38" xfId="1" applyFont="1" applyFill="1" applyBorder="1" applyAlignment="1">
      <alignment horizontal="center" vertical="top" wrapText="1"/>
    </xf>
    <xf numFmtId="0" fontId="20" fillId="3" borderId="22" xfId="1" applyFont="1" applyFill="1" applyBorder="1" applyAlignment="1">
      <alignment horizontal="center" vertical="top" wrapText="1"/>
    </xf>
    <xf numFmtId="0" fontId="20" fillId="3" borderId="22" xfId="1" applyFont="1" applyFill="1" applyBorder="1" applyAlignment="1">
      <alignment horizontal="right" vertical="top" wrapText="1"/>
    </xf>
    <xf numFmtId="0" fontId="20" fillId="3" borderId="23" xfId="1" applyFont="1" applyFill="1" applyBorder="1" applyAlignment="1">
      <alignment horizontal="center" vertical="top" wrapText="1"/>
    </xf>
    <xf numFmtId="0" fontId="20" fillId="3" borderId="24" xfId="1" applyFont="1" applyFill="1" applyBorder="1" applyAlignment="1">
      <alignment horizontal="left" vertical="top" wrapText="1"/>
    </xf>
    <xf numFmtId="0" fontId="20" fillId="3" borderId="38" xfId="1" applyFont="1" applyFill="1" applyBorder="1" applyAlignment="1">
      <alignment horizontal="right" vertical="top" wrapText="1"/>
    </xf>
    <xf numFmtId="0" fontId="20" fillId="3" borderId="30" xfId="1" applyFont="1" applyFill="1" applyBorder="1" applyAlignment="1">
      <alignment horizontal="left" vertical="top" wrapText="1"/>
    </xf>
    <xf numFmtId="1" fontId="20" fillId="3" borderId="31" xfId="1" applyNumberFormat="1" applyFont="1" applyFill="1" applyBorder="1" applyAlignment="1">
      <alignment horizontal="center" vertical="top" wrapText="1"/>
    </xf>
    <xf numFmtId="1" fontId="20" fillId="3" borderId="10" xfId="1" applyNumberFormat="1" applyFont="1" applyFill="1" applyBorder="1" applyAlignment="1">
      <alignment horizontal="center" vertical="top" wrapText="1"/>
    </xf>
    <xf numFmtId="1" fontId="20" fillId="3" borderId="10" xfId="1" applyNumberFormat="1" applyFont="1" applyFill="1" applyBorder="1" applyAlignment="1">
      <alignment horizontal="right" vertical="top" wrapText="1"/>
    </xf>
    <xf numFmtId="0" fontId="20" fillId="3" borderId="11" xfId="1" applyFont="1" applyFill="1" applyBorder="1" applyAlignment="1">
      <alignment horizontal="center" vertical="top" wrapText="1"/>
    </xf>
    <xf numFmtId="0" fontId="20" fillId="3" borderId="10" xfId="1" applyFont="1" applyFill="1" applyBorder="1" applyAlignment="1">
      <alignment horizontal="center" vertical="top" wrapText="1"/>
    </xf>
    <xf numFmtId="0" fontId="20" fillId="3" borderId="10" xfId="1" applyFont="1" applyFill="1" applyBorder="1" applyAlignment="1">
      <alignment horizontal="right" vertical="top" wrapText="1"/>
    </xf>
    <xf numFmtId="0" fontId="20" fillId="3" borderId="30" xfId="1" applyFont="1" applyFill="1" applyBorder="1" applyAlignment="1">
      <alignment horizontal="center" vertical="top" wrapText="1"/>
    </xf>
    <xf numFmtId="0" fontId="20" fillId="3" borderId="9" xfId="1" applyFont="1" applyFill="1" applyBorder="1" applyAlignment="1">
      <alignment horizontal="left" vertical="top" wrapText="1"/>
    </xf>
    <xf numFmtId="0" fontId="20" fillId="3" borderId="11" xfId="1" applyFont="1" applyFill="1" applyBorder="1" applyAlignment="1">
      <alignment horizontal="right" vertical="top" wrapText="1"/>
    </xf>
    <xf numFmtId="0" fontId="20" fillId="0" borderId="30" xfId="1" applyFont="1" applyBorder="1" applyAlignment="1">
      <alignment horizontal="left" vertical="top" wrapText="1"/>
    </xf>
    <xf numFmtId="1" fontId="20" fillId="0" borderId="31" xfId="1" applyNumberFormat="1" applyFont="1" applyBorder="1" applyAlignment="1">
      <alignment horizontal="center" vertical="top" wrapText="1"/>
    </xf>
    <xf numFmtId="1" fontId="20" fillId="0" borderId="10" xfId="1" applyNumberFormat="1" applyFont="1" applyBorder="1" applyAlignment="1">
      <alignment horizontal="center" vertical="top" wrapText="1"/>
    </xf>
    <xf numFmtId="0" fontId="20" fillId="0" borderId="10" xfId="1" applyFont="1" applyBorder="1" applyAlignment="1">
      <alignment horizontal="center" vertical="top" wrapText="1"/>
    </xf>
    <xf numFmtId="0" fontId="20" fillId="0" borderId="9" xfId="1" applyFont="1" applyBorder="1" applyAlignment="1">
      <alignment horizontal="left" vertical="top" wrapText="1"/>
    </xf>
    <xf numFmtId="1" fontId="20" fillId="3" borderId="11" xfId="1" applyNumberFormat="1" applyFont="1" applyFill="1" applyBorder="1" applyAlignment="1">
      <alignment horizontal="right" vertical="top" wrapText="1"/>
    </xf>
    <xf numFmtId="0" fontId="20" fillId="0" borderId="12" xfId="1" applyFont="1" applyFill="1" applyBorder="1" applyAlignment="1">
      <alignment horizontal="left" vertical="top" wrapText="1"/>
    </xf>
    <xf numFmtId="1" fontId="20" fillId="3" borderId="27" xfId="1" applyNumberFormat="1" applyFont="1" applyFill="1" applyBorder="1" applyAlignment="1">
      <alignment horizontal="center" vertical="top" wrapText="1"/>
    </xf>
    <xf numFmtId="1" fontId="20" fillId="0" borderId="3" xfId="1" applyNumberFormat="1" applyFont="1" applyBorder="1" applyAlignment="1">
      <alignment horizontal="center" vertical="top" wrapText="1"/>
    </xf>
    <xf numFmtId="1" fontId="20" fillId="3" borderId="3" xfId="1" applyNumberFormat="1" applyFont="1" applyFill="1" applyBorder="1" applyAlignment="1">
      <alignment horizontal="right" vertical="top" wrapText="1"/>
    </xf>
    <xf numFmtId="0" fontId="20" fillId="3" borderId="6" xfId="1" applyFont="1" applyFill="1" applyBorder="1" applyAlignment="1">
      <alignment horizontal="center" vertical="top" wrapText="1"/>
    </xf>
    <xf numFmtId="0" fontId="20" fillId="0" borderId="35" xfId="1" applyFont="1" applyBorder="1" applyAlignment="1">
      <alignment horizontal="center" vertical="top" wrapText="1"/>
    </xf>
    <xf numFmtId="0" fontId="20" fillId="2" borderId="35" xfId="1" applyFont="1" applyFill="1" applyBorder="1" applyAlignment="1">
      <alignment horizontal="right" vertical="top" wrapText="1"/>
    </xf>
    <xf numFmtId="0" fontId="20" fillId="3" borderId="53" xfId="1" applyFont="1" applyFill="1" applyBorder="1" applyAlignment="1">
      <alignment horizontal="center" vertical="top" wrapText="1"/>
    </xf>
    <xf numFmtId="0" fontId="20" fillId="3" borderId="33" xfId="1" applyFont="1" applyFill="1" applyBorder="1" applyAlignment="1">
      <alignment horizontal="center" vertical="top" wrapText="1"/>
    </xf>
    <xf numFmtId="0" fontId="20" fillId="2" borderId="2" xfId="1" applyFont="1" applyFill="1" applyBorder="1" applyAlignment="1">
      <alignment horizontal="left" vertical="top" wrapText="1"/>
    </xf>
    <xf numFmtId="0" fontId="20" fillId="0" borderId="3" xfId="1" applyFont="1" applyBorder="1" applyAlignment="1">
      <alignment horizontal="center" vertical="top" wrapText="1"/>
    </xf>
    <xf numFmtId="0" fontId="20" fillId="2" borderId="3" xfId="1" applyFont="1" applyFill="1" applyBorder="1" applyAlignment="1">
      <alignment horizontal="right" vertical="top" wrapText="1"/>
    </xf>
    <xf numFmtId="0" fontId="20" fillId="2" borderId="6" xfId="1" applyFont="1" applyFill="1" applyBorder="1" applyAlignment="1">
      <alignment horizontal="right" vertical="top" wrapText="1"/>
    </xf>
    <xf numFmtId="1" fontId="20" fillId="3" borderId="35" xfId="1" applyNumberFormat="1" applyFont="1" applyFill="1" applyBorder="1" applyAlignment="1">
      <alignment horizontal="center" vertical="top" wrapText="1"/>
    </xf>
    <xf numFmtId="49" fontId="20" fillId="0" borderId="36" xfId="1" applyNumberFormat="1" applyFont="1" applyFill="1" applyBorder="1" applyAlignment="1">
      <alignment horizontal="center" vertical="top" wrapText="1"/>
    </xf>
    <xf numFmtId="1" fontId="20" fillId="3" borderId="45" xfId="1" applyNumberFormat="1" applyFont="1" applyFill="1" applyBorder="1" applyAlignment="1">
      <alignment horizontal="center" vertical="top" wrapText="1"/>
    </xf>
    <xf numFmtId="1" fontId="20" fillId="3" borderId="46" xfId="1" applyNumberFormat="1" applyFont="1" applyFill="1" applyBorder="1" applyAlignment="1">
      <alignment horizontal="center" vertical="top" wrapText="1"/>
    </xf>
    <xf numFmtId="1" fontId="20" fillId="3" borderId="1" xfId="1" applyNumberFormat="1" applyFont="1" applyFill="1" applyBorder="1" applyAlignment="1">
      <alignment horizontal="center" vertical="top" wrapText="1"/>
    </xf>
    <xf numFmtId="1" fontId="20" fillId="3" borderId="52" xfId="1" applyNumberFormat="1" applyFont="1" applyFill="1" applyBorder="1" applyAlignment="1">
      <alignment horizontal="center" vertical="top" wrapText="1"/>
    </xf>
    <xf numFmtId="1" fontId="20" fillId="3" borderId="21" xfId="1" applyNumberFormat="1" applyFont="1" applyFill="1" applyBorder="1" applyAlignment="1">
      <alignment horizontal="left" vertical="top" wrapText="1"/>
    </xf>
    <xf numFmtId="1" fontId="20" fillId="3" borderId="24" xfId="1" applyNumberFormat="1" applyFont="1" applyFill="1" applyBorder="1" applyAlignment="1">
      <alignment horizontal="center" vertical="top" wrapText="1"/>
    </xf>
    <xf numFmtId="1" fontId="20" fillId="3" borderId="29" xfId="1" applyNumberFormat="1" applyFont="1" applyFill="1" applyBorder="1" applyAlignment="1">
      <alignment horizontal="center" vertical="top" wrapText="1"/>
    </xf>
    <xf numFmtId="1" fontId="20" fillId="3" borderId="31" xfId="1" applyNumberFormat="1" applyFont="1" applyFill="1" applyBorder="1" applyAlignment="1">
      <alignment horizontal="left" vertical="top" wrapText="1"/>
    </xf>
    <xf numFmtId="1" fontId="20" fillId="3" borderId="9" xfId="1" applyNumberFormat="1" applyFont="1" applyFill="1" applyBorder="1" applyAlignment="1">
      <alignment horizontal="center" vertical="top" wrapText="1"/>
    </xf>
    <xf numFmtId="1" fontId="20" fillId="3" borderId="32" xfId="1" applyNumberFormat="1" applyFont="1" applyFill="1" applyBorder="1" applyAlignment="1">
      <alignment horizontal="center" vertical="top" wrapText="1"/>
    </xf>
    <xf numFmtId="1" fontId="20" fillId="0" borderId="31" xfId="1" applyNumberFormat="1" applyFont="1" applyBorder="1" applyAlignment="1">
      <alignment horizontal="left" vertical="top" wrapText="1"/>
    </xf>
    <xf numFmtId="1" fontId="20" fillId="0" borderId="9" xfId="1" applyNumberFormat="1" applyFont="1" applyBorder="1" applyAlignment="1">
      <alignment horizontal="center" vertical="top" wrapText="1"/>
    </xf>
    <xf numFmtId="1" fontId="20" fillId="3" borderId="27" xfId="1" applyNumberFormat="1" applyFont="1" applyFill="1" applyBorder="1" applyAlignment="1">
      <alignment horizontal="left" vertical="top" wrapText="1"/>
    </xf>
    <xf numFmtId="0" fontId="20" fillId="2" borderId="2" xfId="1" applyFont="1" applyFill="1" applyBorder="1" applyAlignment="1">
      <alignment horizontal="center" vertical="top" wrapText="1"/>
    </xf>
    <xf numFmtId="0" fontId="20" fillId="3" borderId="12" xfId="1" applyFont="1" applyFill="1" applyBorder="1" applyAlignment="1">
      <alignment horizontal="center" vertical="top" wrapText="1"/>
    </xf>
    <xf numFmtId="1" fontId="20" fillId="3" borderId="28" xfId="1" applyNumberFormat="1" applyFont="1" applyFill="1" applyBorder="1" applyAlignment="1">
      <alignment horizontal="center" vertical="top" wrapText="1"/>
    </xf>
    <xf numFmtId="49" fontId="21" fillId="0" borderId="59" xfId="1" applyNumberFormat="1" applyFont="1" applyBorder="1" applyAlignment="1">
      <alignment horizontal="center" vertical="top" wrapText="1"/>
    </xf>
    <xf numFmtId="1" fontId="21" fillId="0" borderId="45" xfId="1" applyNumberFormat="1" applyFont="1" applyBorder="1" applyAlignment="1">
      <alignment horizontal="center" vertical="top" wrapText="1"/>
    </xf>
    <xf numFmtId="1" fontId="21" fillId="0" borderId="46" xfId="1" applyNumberFormat="1" applyFont="1" applyBorder="1" applyAlignment="1">
      <alignment horizontal="center" vertical="top" wrapText="1"/>
    </xf>
    <xf numFmtId="1" fontId="21" fillId="0" borderId="49" xfId="1" applyNumberFormat="1" applyFont="1" applyBorder="1" applyAlignment="1">
      <alignment horizontal="center" vertical="top" wrapText="1"/>
    </xf>
    <xf numFmtId="1" fontId="21" fillId="0" borderId="47" xfId="1" applyNumberFormat="1" applyFont="1" applyBorder="1" applyAlignment="1">
      <alignment horizontal="center" vertical="top" wrapText="1"/>
    </xf>
    <xf numFmtId="1" fontId="21" fillId="0" borderId="25" xfId="1" applyNumberFormat="1" applyFont="1" applyBorder="1" applyAlignment="1">
      <alignment horizontal="center" vertical="top" wrapText="1"/>
    </xf>
    <xf numFmtId="1" fontId="21" fillId="0" borderId="36" xfId="1" applyNumberFormat="1" applyFont="1" applyBorder="1" applyAlignment="1">
      <alignment horizontal="center" vertical="top" wrapText="1"/>
    </xf>
    <xf numFmtId="0" fontId="11" fillId="0" borderId="10" xfId="2" applyFont="1" applyBorder="1" applyAlignment="1">
      <alignment horizontal="center" vertical="center" wrapText="1"/>
    </xf>
    <xf numFmtId="0" fontId="20" fillId="3" borderId="30" xfId="1" applyFont="1" applyFill="1" applyBorder="1" applyAlignment="1">
      <alignment vertical="top" wrapText="1"/>
    </xf>
    <xf numFmtId="0" fontId="20" fillId="0" borderId="30" xfId="1" applyFont="1" applyBorder="1" applyAlignment="1">
      <alignment vertical="top" wrapText="1"/>
    </xf>
    <xf numFmtId="0" fontId="20" fillId="2" borderId="12" xfId="1" applyFont="1" applyFill="1" applyBorder="1" applyAlignment="1">
      <alignment vertical="top" wrapText="1"/>
    </xf>
    <xf numFmtId="0" fontId="20" fillId="3" borderId="21" xfId="1" applyFont="1" applyFill="1" applyBorder="1" applyAlignment="1">
      <alignment vertical="top" wrapText="1"/>
    </xf>
    <xf numFmtId="0" fontId="20" fillId="3" borderId="22" xfId="1" applyFont="1" applyFill="1" applyBorder="1" applyAlignment="1">
      <alignment vertical="top" wrapText="1"/>
    </xf>
    <xf numFmtId="0" fontId="20" fillId="3" borderId="38" xfId="1" applyFont="1" applyFill="1" applyBorder="1" applyAlignment="1">
      <alignment vertical="top" wrapText="1"/>
    </xf>
    <xf numFmtId="0" fontId="20" fillId="3" borderId="31" xfId="1" applyFont="1" applyFill="1" applyBorder="1" applyAlignment="1">
      <alignment vertical="top" wrapText="1"/>
    </xf>
    <xf numFmtId="0" fontId="20" fillId="3" borderId="10" xfId="1" applyFont="1" applyFill="1" applyBorder="1" applyAlignment="1">
      <alignment vertical="top" wrapText="1"/>
    </xf>
    <xf numFmtId="0" fontId="20" fillId="3" borderId="11" xfId="1" applyFont="1" applyFill="1" applyBorder="1" applyAlignment="1">
      <alignment vertical="top" wrapText="1"/>
    </xf>
    <xf numFmtId="0" fontId="20" fillId="0" borderId="31" xfId="1" applyFont="1" applyBorder="1" applyAlignment="1">
      <alignment vertical="top" wrapText="1"/>
    </xf>
    <xf numFmtId="0" fontId="20" fillId="0" borderId="10" xfId="1" applyFont="1" applyBorder="1" applyAlignment="1">
      <alignment vertical="top" wrapText="1"/>
    </xf>
    <xf numFmtId="0" fontId="20" fillId="0" borderId="11" xfId="1" applyFont="1" applyBorder="1" applyAlignment="1">
      <alignment vertical="top" wrapText="1"/>
    </xf>
    <xf numFmtId="0" fontId="20" fillId="2" borderId="34" xfId="1" applyFont="1" applyFill="1" applyBorder="1" applyAlignment="1">
      <alignment vertical="top" wrapText="1"/>
    </xf>
    <xf numFmtId="0" fontId="20" fillId="2" borderId="35" xfId="1" applyFont="1" applyFill="1" applyBorder="1" applyAlignment="1">
      <alignment vertical="top" wrapText="1"/>
    </xf>
    <xf numFmtId="0" fontId="20" fillId="0" borderId="0" xfId="1" applyFont="1"/>
    <xf numFmtId="0" fontId="14" fillId="0" borderId="2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6" xfId="1" applyFont="1" applyBorder="1" applyAlignment="1" applyProtection="1">
      <alignment horizontal="center" vertical="center"/>
    </xf>
    <xf numFmtId="0" fontId="14" fillId="0" borderId="8" xfId="1" applyFont="1" applyBorder="1" applyAlignment="1" applyProtection="1">
      <alignment horizontal="center" vertical="center"/>
    </xf>
    <xf numFmtId="0" fontId="14" fillId="0" borderId="46" xfId="1" applyFont="1" applyBorder="1" applyAlignment="1" applyProtection="1">
      <alignment horizontal="center" vertical="center"/>
    </xf>
    <xf numFmtId="0" fontId="12" fillId="0" borderId="62" xfId="1" applyFont="1" applyBorder="1" applyAlignment="1" applyProtection="1">
      <alignment horizontal="center" textRotation="90"/>
    </xf>
    <xf numFmtId="0" fontId="12" fillId="0" borderId="35" xfId="1" applyFont="1" applyBorder="1" applyAlignment="1" applyProtection="1">
      <alignment horizontal="center" textRotation="90"/>
    </xf>
    <xf numFmtId="0" fontId="12" fillId="0" borderId="35" xfId="1" applyFont="1" applyFill="1" applyBorder="1" applyAlignment="1" applyProtection="1">
      <alignment horizontal="center" textRotation="90"/>
    </xf>
    <xf numFmtId="0" fontId="12" fillId="0" borderId="54" xfId="1" applyFont="1" applyBorder="1" applyAlignment="1" applyProtection="1">
      <alignment horizontal="center" textRotation="90"/>
    </xf>
    <xf numFmtId="0" fontId="6" fillId="0" borderId="62" xfId="1" applyFont="1" applyBorder="1" applyAlignment="1" applyProtection="1">
      <alignment horizontal="center" textRotation="90"/>
    </xf>
    <xf numFmtId="0" fontId="6" fillId="0" borderId="35" xfId="1" applyFont="1" applyBorder="1" applyAlignment="1" applyProtection="1">
      <alignment horizontal="center" textRotation="90"/>
    </xf>
    <xf numFmtId="0" fontId="6" fillId="0" borderId="53" xfId="1" applyFont="1" applyBorder="1" applyAlignment="1" applyProtection="1">
      <alignment horizontal="center" textRotation="90"/>
    </xf>
    <xf numFmtId="0" fontId="6" fillId="0" borderId="35" xfId="1" applyFont="1" applyBorder="1" applyAlignment="1" applyProtection="1">
      <alignment horizontal="center" textRotation="90" wrapText="1"/>
    </xf>
    <xf numFmtId="0" fontId="6" fillId="0" borderId="53" xfId="1" applyFont="1" applyBorder="1" applyAlignment="1" applyProtection="1">
      <alignment horizontal="center" textRotation="90" wrapText="1"/>
    </xf>
    <xf numFmtId="0" fontId="7" fillId="0" borderId="46" xfId="1" applyFont="1" applyBorder="1" applyAlignment="1" applyProtection="1">
      <alignment horizontal="center" vertical="center" wrapText="1"/>
    </xf>
    <xf numFmtId="0" fontId="7" fillId="0" borderId="25" xfId="1" applyFont="1" applyBorder="1" applyAlignment="1" applyProtection="1">
      <alignment horizontal="center" vertical="center" wrapText="1"/>
    </xf>
    <xf numFmtId="0" fontId="7" fillId="0" borderId="46" xfId="1" applyFont="1" applyBorder="1" applyAlignment="1" applyProtection="1">
      <alignment horizontal="center" vertical="center"/>
    </xf>
    <xf numFmtId="0" fontId="7" fillId="0" borderId="25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24" fillId="0" borderId="46" xfId="1" applyFont="1" applyBorder="1" applyAlignment="1" applyProtection="1">
      <alignment horizontal="center" vertical="center"/>
    </xf>
    <xf numFmtId="0" fontId="14" fillId="0" borderId="1" xfId="1" applyFont="1" applyBorder="1" applyAlignment="1" applyProtection="1">
      <alignment horizontal="center" vertical="center"/>
    </xf>
    <xf numFmtId="0" fontId="14" fillId="0" borderId="25" xfId="1" applyFont="1" applyBorder="1" applyAlignment="1" applyProtection="1">
      <alignment horizontal="center" vertical="center"/>
    </xf>
    <xf numFmtId="0" fontId="24" fillId="0" borderId="52" xfId="1" applyFont="1" applyBorder="1" applyAlignment="1" applyProtection="1">
      <alignment horizontal="center" vertical="center"/>
    </xf>
    <xf numFmtId="0" fontId="16" fillId="0" borderId="17" xfId="1" applyFont="1" applyBorder="1" applyAlignment="1" applyProtection="1">
      <alignment horizontal="center" vertical="center"/>
    </xf>
    <xf numFmtId="0" fontId="16" fillId="0" borderId="52" xfId="1" applyFont="1" applyBorder="1" applyAlignment="1" applyProtection="1">
      <alignment horizontal="center" vertical="center"/>
    </xf>
    <xf numFmtId="0" fontId="16" fillId="0" borderId="11" xfId="1" applyFont="1" applyBorder="1" applyAlignment="1" applyProtection="1">
      <alignment horizontal="center" vertical="center"/>
    </xf>
    <xf numFmtId="0" fontId="7" fillId="0" borderId="36" xfId="1" applyFont="1" applyBorder="1" applyAlignment="1" applyProtection="1">
      <alignment horizontal="center" vertical="center" wrapText="1"/>
    </xf>
    <xf numFmtId="0" fontId="7" fillId="0" borderId="52" xfId="1" applyFont="1" applyBorder="1" applyAlignment="1" applyProtection="1">
      <alignment horizontal="center" vertical="center"/>
    </xf>
    <xf numFmtId="0" fontId="14" fillId="0" borderId="17" xfId="1" applyFont="1" applyBorder="1" applyAlignment="1" applyProtection="1">
      <alignment horizontal="center" vertical="center"/>
    </xf>
    <xf numFmtId="0" fontId="7" fillId="0" borderId="52" xfId="1" applyFont="1" applyBorder="1" applyAlignment="1" applyProtection="1">
      <alignment horizontal="center" vertical="center" wrapText="1"/>
    </xf>
    <xf numFmtId="0" fontId="14" fillId="0" borderId="30" xfId="1" applyFont="1" applyBorder="1" applyAlignment="1" applyProtection="1">
      <alignment horizontal="center" vertical="center"/>
    </xf>
    <xf numFmtId="0" fontId="4" fillId="0" borderId="30" xfId="1" applyFont="1" applyBorder="1" applyAlignment="1" applyProtection="1">
      <alignment horizontal="center" vertical="center"/>
    </xf>
    <xf numFmtId="1" fontId="20" fillId="3" borderId="2" xfId="1" applyNumberFormat="1" applyFont="1" applyFill="1" applyBorder="1" applyAlignment="1">
      <alignment horizontal="center" vertical="top" wrapText="1"/>
    </xf>
    <xf numFmtId="1" fontId="20" fillId="3" borderId="36" xfId="1" applyNumberFormat="1" applyFont="1" applyFill="1" applyBorder="1" applyAlignment="1">
      <alignment horizontal="center" vertical="top" wrapText="1"/>
    </xf>
    <xf numFmtId="0" fontId="20" fillId="2" borderId="62" xfId="1" applyFont="1" applyFill="1" applyBorder="1" applyAlignment="1">
      <alignment horizontal="left" vertical="top" wrapText="1"/>
    </xf>
    <xf numFmtId="1" fontId="21" fillId="0" borderId="52" xfId="1" applyNumberFormat="1" applyFont="1" applyBorder="1" applyAlignment="1">
      <alignment horizontal="center" vertical="top" wrapText="1"/>
    </xf>
    <xf numFmtId="0" fontId="14" fillId="0" borderId="36" xfId="1" applyFont="1" applyBorder="1" applyAlignment="1" applyProtection="1">
      <alignment horizontal="center" vertical="center"/>
    </xf>
    <xf numFmtId="0" fontId="11" fillId="0" borderId="0" xfId="2" applyFont="1"/>
    <xf numFmtId="0" fontId="11" fillId="0" borderId="0" xfId="2" applyFont="1" applyAlignment="1">
      <alignment wrapText="1"/>
    </xf>
    <xf numFmtId="0" fontId="11" fillId="0" borderId="0" xfId="2" applyFont="1" applyBorder="1"/>
    <xf numFmtId="0" fontId="11" fillId="0" borderId="0" xfId="2" applyFont="1" applyBorder="1" applyAlignment="1">
      <alignment wrapText="1"/>
    </xf>
    <xf numFmtId="0" fontId="23" fillId="0" borderId="0" xfId="0" applyFont="1"/>
    <xf numFmtId="0" fontId="11" fillId="0" borderId="0" xfId="2" applyFont="1" applyBorder="1" applyAlignment="1"/>
    <xf numFmtId="0" fontId="11" fillId="0" borderId="0" xfId="2" applyFont="1" applyAlignment="1">
      <alignment horizontal="center"/>
    </xf>
    <xf numFmtId="0" fontId="23" fillId="0" borderId="0" xfId="0" applyFont="1" applyAlignment="1">
      <alignment horizontal="center"/>
    </xf>
    <xf numFmtId="0" fontId="11" fillId="0" borderId="0" xfId="1" applyFont="1" applyBorder="1" applyAlignment="1" applyProtection="1">
      <alignment horizontal="left" vertical="top"/>
    </xf>
    <xf numFmtId="0" fontId="11" fillId="0" borderId="0" xfId="2" applyFont="1" applyFill="1" applyBorder="1"/>
    <xf numFmtId="0" fontId="11" fillId="0" borderId="10" xfId="2" applyFont="1" applyBorder="1" applyAlignment="1">
      <alignment horizontal="center" vertical="center"/>
    </xf>
    <xf numFmtId="0" fontId="11" fillId="0" borderId="0" xfId="2" applyFont="1" applyAlignment="1"/>
    <xf numFmtId="0" fontId="14" fillId="0" borderId="45" xfId="1" applyFont="1" applyBorder="1" applyAlignment="1" applyProtection="1">
      <alignment horizontal="center" vertical="center"/>
    </xf>
    <xf numFmtId="0" fontId="14" fillId="0" borderId="51" xfId="1" applyFont="1" applyBorder="1" applyAlignment="1" applyProtection="1">
      <alignment horizontal="center" vertical="center"/>
    </xf>
    <xf numFmtId="0" fontId="14" fillId="0" borderId="10" xfId="1" applyFont="1" applyBorder="1" applyAlignment="1" applyProtection="1">
      <alignment horizontal="center" vertical="center"/>
    </xf>
    <xf numFmtId="0" fontId="16" fillId="0" borderId="30" xfId="1" applyFont="1" applyBorder="1" applyAlignment="1" applyProtection="1">
      <alignment horizontal="center" vertical="center"/>
    </xf>
    <xf numFmtId="0" fontId="16" fillId="0" borderId="12" xfId="1" applyFont="1" applyBorder="1" applyAlignment="1" applyProtection="1">
      <alignment horizontal="center" vertical="center"/>
    </xf>
    <xf numFmtId="0" fontId="11" fillId="0" borderId="3" xfId="2" applyFont="1" applyBorder="1" applyAlignment="1">
      <alignment horizontal="left" wrapText="1"/>
    </xf>
    <xf numFmtId="0" fontId="12" fillId="0" borderId="55" xfId="1" applyFont="1" applyBorder="1" applyAlignment="1" applyProtection="1">
      <alignment horizontal="center" textRotation="90"/>
    </xf>
    <xf numFmtId="0" fontId="11" fillId="0" borderId="3" xfId="2" applyFont="1" applyBorder="1" applyAlignment="1">
      <alignment vertical="center" wrapText="1"/>
    </xf>
    <xf numFmtId="14" fontId="11" fillId="0" borderId="3" xfId="2" applyNumberFormat="1" applyFont="1" applyBorder="1" applyAlignment="1">
      <alignment horizontal="center" vertical="center" wrapText="1"/>
    </xf>
    <xf numFmtId="0" fontId="17" fillId="0" borderId="49" xfId="1" applyFont="1" applyBorder="1" applyAlignment="1" applyProtection="1">
      <alignment horizontal="center" vertical="center"/>
    </xf>
    <xf numFmtId="0" fontId="7" fillId="0" borderId="51" xfId="1" applyFont="1" applyBorder="1" applyAlignment="1" applyProtection="1">
      <alignment horizontal="center" vertical="center"/>
    </xf>
    <xf numFmtId="0" fontId="19" fillId="0" borderId="67" xfId="1" applyFont="1" applyBorder="1" applyAlignment="1" applyProtection="1">
      <alignment horizontal="center"/>
    </xf>
    <xf numFmtId="0" fontId="4" fillId="0" borderId="68" xfId="1" applyFont="1" applyBorder="1" applyAlignment="1" applyProtection="1">
      <alignment horizontal="center" vertical="center"/>
    </xf>
    <xf numFmtId="0" fontId="19" fillId="0" borderId="37" xfId="1" applyFont="1" applyBorder="1" applyAlignment="1" applyProtection="1">
      <alignment horizontal="center"/>
    </xf>
    <xf numFmtId="0" fontId="19" fillId="0" borderId="43" xfId="1" applyFont="1" applyBorder="1" applyAlignment="1" applyProtection="1">
      <alignment horizontal="center"/>
    </xf>
    <xf numFmtId="0" fontId="18" fillId="0" borderId="49" xfId="1" applyFont="1" applyBorder="1" applyAlignment="1" applyProtection="1">
      <alignment horizontal="center" textRotation="90"/>
    </xf>
    <xf numFmtId="0" fontId="11" fillId="0" borderId="10" xfId="2" applyFont="1" applyBorder="1" applyAlignment="1">
      <alignment horizontal="center" wrapText="1"/>
    </xf>
    <xf numFmtId="0" fontId="14" fillId="0" borderId="12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14" fillId="0" borderId="23" xfId="1" applyFont="1" applyBorder="1" applyAlignment="1" applyProtection="1">
      <alignment horizontal="center" vertical="center"/>
    </xf>
    <xf numFmtId="0" fontId="14" fillId="0" borderId="15" xfId="1" applyFont="1" applyBorder="1" applyAlignment="1" applyProtection="1">
      <alignment horizontal="center" vertical="center"/>
    </xf>
    <xf numFmtId="0" fontId="4" fillId="0" borderId="23" xfId="1" applyFont="1" applyBorder="1" applyAlignment="1" applyProtection="1">
      <alignment horizontal="center" vertical="center"/>
    </xf>
    <xf numFmtId="0" fontId="4" fillId="0" borderId="33" xfId="1" applyFont="1" applyBorder="1" applyAlignment="1" applyProtection="1">
      <alignment horizontal="center" vertical="center"/>
    </xf>
    <xf numFmtId="0" fontId="7" fillId="0" borderId="19" xfId="1" applyFont="1" applyBorder="1" applyAlignment="1" applyProtection="1">
      <alignment horizontal="center" vertical="center"/>
    </xf>
    <xf numFmtId="0" fontId="14" fillId="0" borderId="33" xfId="1" applyFont="1" applyBorder="1" applyAlignment="1" applyProtection="1">
      <alignment horizontal="center" vertical="center"/>
    </xf>
    <xf numFmtId="0" fontId="20" fillId="3" borderId="39" xfId="1" applyFont="1" applyFill="1" applyBorder="1" applyAlignment="1">
      <alignment vertical="top" wrapText="1"/>
    </xf>
    <xf numFmtId="0" fontId="20" fillId="3" borderId="37" xfId="1" applyFont="1" applyFill="1" applyBorder="1" applyAlignment="1">
      <alignment horizontal="left" vertical="top" wrapText="1"/>
    </xf>
    <xf numFmtId="0" fontId="20" fillId="0" borderId="37" xfId="1" applyFont="1" applyBorder="1" applyAlignment="1">
      <alignment horizontal="left" vertical="top" wrapText="1"/>
    </xf>
    <xf numFmtId="0" fontId="20" fillId="0" borderId="43" xfId="1" applyFont="1" applyFill="1" applyBorder="1" applyAlignment="1">
      <alignment horizontal="left" vertical="top" wrapText="1"/>
    </xf>
    <xf numFmtId="49" fontId="20" fillId="3" borderId="10" xfId="1" applyNumberFormat="1" applyFont="1" applyFill="1" applyBorder="1" applyAlignment="1">
      <alignment horizontal="center" vertical="top" wrapText="1"/>
    </xf>
    <xf numFmtId="49" fontId="20" fillId="0" borderId="10" xfId="1" applyNumberFormat="1" applyFont="1" applyBorder="1" applyAlignment="1">
      <alignment horizontal="center" vertical="top" wrapText="1"/>
    </xf>
    <xf numFmtId="49" fontId="20" fillId="2" borderId="10" xfId="1" applyNumberFormat="1" applyFont="1" applyFill="1" applyBorder="1" applyAlignment="1">
      <alignment horizontal="center" vertical="top" wrapText="1"/>
    </xf>
    <xf numFmtId="0" fontId="20" fillId="0" borderId="49" xfId="1" applyFont="1" applyFill="1" applyBorder="1" applyAlignment="1">
      <alignment horizontal="left" vertical="center" wrapText="1"/>
    </xf>
    <xf numFmtId="49" fontId="20" fillId="3" borderId="39" xfId="1" applyNumberFormat="1" applyFont="1" applyFill="1" applyBorder="1" applyAlignment="1">
      <alignment horizontal="center" vertical="top" wrapText="1"/>
    </xf>
    <xf numFmtId="49" fontId="20" fillId="3" borderId="37" xfId="1" applyNumberFormat="1" applyFont="1" applyFill="1" applyBorder="1" applyAlignment="1">
      <alignment horizontal="center" vertical="top" wrapText="1"/>
    </xf>
    <xf numFmtId="49" fontId="20" fillId="0" borderId="37" xfId="1" applyNumberFormat="1" applyFont="1" applyBorder="1" applyAlignment="1">
      <alignment horizontal="center" vertical="top" wrapText="1"/>
    </xf>
    <xf numFmtId="49" fontId="20" fillId="2" borderId="37" xfId="1" applyNumberFormat="1" applyFont="1" applyFill="1" applyBorder="1" applyAlignment="1">
      <alignment horizontal="center" vertical="top" wrapText="1"/>
    </xf>
    <xf numFmtId="49" fontId="20" fillId="0" borderId="70" xfId="1" applyNumberFormat="1" applyFont="1" applyFill="1" applyBorder="1" applyAlignment="1">
      <alignment horizontal="center" vertical="top" wrapText="1"/>
    </xf>
    <xf numFmtId="49" fontId="20" fillId="3" borderId="21" xfId="1" applyNumberFormat="1" applyFont="1" applyFill="1" applyBorder="1" applyAlignment="1">
      <alignment horizontal="center" vertical="top" wrapText="1"/>
    </xf>
    <xf numFmtId="49" fontId="20" fillId="3" borderId="22" xfId="1" applyNumberFormat="1" applyFont="1" applyFill="1" applyBorder="1" applyAlignment="1">
      <alignment horizontal="center" vertical="top" wrapText="1"/>
    </xf>
    <xf numFmtId="49" fontId="20" fillId="3" borderId="41" xfId="1" applyNumberFormat="1" applyFont="1" applyFill="1" applyBorder="1" applyAlignment="1">
      <alignment horizontal="center" vertical="top" wrapText="1"/>
    </xf>
    <xf numFmtId="49" fontId="20" fillId="3" borderId="31" xfId="1" applyNumberFormat="1" applyFont="1" applyFill="1" applyBorder="1" applyAlignment="1">
      <alignment horizontal="center" vertical="top" wrapText="1"/>
    </xf>
    <xf numFmtId="49" fontId="20" fillId="3" borderId="42" xfId="1" applyNumberFormat="1" applyFont="1" applyFill="1" applyBorder="1" applyAlignment="1">
      <alignment horizontal="center" vertical="top" wrapText="1"/>
    </xf>
    <xf numFmtId="49" fontId="20" fillId="0" borderId="31" xfId="1" applyNumberFormat="1" applyFont="1" applyBorder="1" applyAlignment="1">
      <alignment horizontal="center" vertical="top" wrapText="1"/>
    </xf>
    <xf numFmtId="49" fontId="20" fillId="0" borderId="42" xfId="1" applyNumberFormat="1" applyFont="1" applyBorder="1" applyAlignment="1">
      <alignment horizontal="center" vertical="top" wrapText="1"/>
    </xf>
    <xf numFmtId="49" fontId="20" fillId="2" borderId="31" xfId="1" applyNumberFormat="1" applyFont="1" applyFill="1" applyBorder="1" applyAlignment="1">
      <alignment horizontal="center" vertical="top" wrapText="1"/>
    </xf>
    <xf numFmtId="49" fontId="20" fillId="2" borderId="42" xfId="1" applyNumberFormat="1" applyFont="1" applyFill="1" applyBorder="1" applyAlignment="1">
      <alignment horizontal="center" vertical="top" wrapText="1"/>
    </xf>
    <xf numFmtId="49" fontId="20" fillId="0" borderId="43" xfId="1" applyNumberFormat="1" applyFont="1" applyFill="1" applyBorder="1" applyAlignment="1">
      <alignment horizontal="center" vertical="top" wrapText="1"/>
    </xf>
    <xf numFmtId="49" fontId="20" fillId="0" borderId="49" xfId="1" applyNumberFormat="1" applyFont="1" applyFill="1" applyBorder="1" applyAlignment="1">
      <alignment horizontal="center" vertical="top" wrapText="1"/>
    </xf>
    <xf numFmtId="49" fontId="20" fillId="0" borderId="27" xfId="1" applyNumberFormat="1" applyFont="1" applyFill="1" applyBorder="1" applyAlignment="1">
      <alignment horizontal="center" vertical="top" wrapText="1"/>
    </xf>
    <xf numFmtId="49" fontId="20" fillId="0" borderId="3" xfId="1" applyNumberFormat="1" applyFont="1" applyFill="1" applyBorder="1" applyAlignment="1">
      <alignment horizontal="center" vertical="top" wrapText="1"/>
    </xf>
    <xf numFmtId="49" fontId="20" fillId="0" borderId="44" xfId="1" applyNumberFormat="1" applyFont="1" applyFill="1" applyBorder="1" applyAlignment="1">
      <alignment horizontal="center" vertical="top" wrapText="1"/>
    </xf>
    <xf numFmtId="49" fontId="20" fillId="0" borderId="45" xfId="1" applyNumberFormat="1" applyFont="1" applyFill="1" applyBorder="1" applyAlignment="1">
      <alignment horizontal="center" vertical="top" wrapText="1"/>
    </xf>
    <xf numFmtId="49" fontId="20" fillId="0" borderId="46" xfId="1" applyNumberFormat="1" applyFont="1" applyFill="1" applyBorder="1" applyAlignment="1">
      <alignment horizontal="center" vertical="top" wrapText="1"/>
    </xf>
    <xf numFmtId="49" fontId="20" fillId="0" borderId="47" xfId="1" applyNumberFormat="1" applyFont="1" applyFill="1" applyBorder="1" applyAlignment="1">
      <alignment horizontal="center" vertical="top" wrapText="1"/>
    </xf>
    <xf numFmtId="0" fontId="11" fillId="0" borderId="71" xfId="1" applyFont="1" applyBorder="1" applyAlignment="1">
      <alignment horizontal="center" vertical="top" wrapText="1"/>
    </xf>
    <xf numFmtId="0" fontId="11" fillId="0" borderId="54" xfId="1" applyFont="1" applyBorder="1" applyAlignment="1">
      <alignment horizontal="center" vertical="top" wrapText="1"/>
    </xf>
    <xf numFmtId="0" fontId="11" fillId="2" borderId="54" xfId="1" applyFont="1" applyFill="1" applyBorder="1" applyAlignment="1">
      <alignment horizontal="center" vertical="top" wrapText="1"/>
    </xf>
    <xf numFmtId="0" fontId="11" fillId="2" borderId="72" xfId="1" applyFont="1" applyFill="1" applyBorder="1" applyAlignment="1">
      <alignment horizontal="center" vertical="top" wrapText="1"/>
    </xf>
    <xf numFmtId="0" fontId="12" fillId="2" borderId="69" xfId="1" applyFont="1" applyFill="1" applyBorder="1" applyAlignment="1">
      <alignment horizontal="center" vertical="top" wrapText="1"/>
    </xf>
    <xf numFmtId="0" fontId="4" fillId="0" borderId="41" xfId="1" applyFont="1" applyBorder="1" applyAlignment="1" applyProtection="1">
      <alignment horizontal="center" vertical="center"/>
    </xf>
    <xf numFmtId="0" fontId="4" fillId="0" borderId="31" xfId="1" applyFont="1" applyBorder="1" applyAlignment="1" applyProtection="1">
      <alignment horizontal="center" vertical="center"/>
    </xf>
    <xf numFmtId="0" fontId="4" fillId="0" borderId="32" xfId="1" applyFont="1" applyBorder="1" applyAlignment="1" applyProtection="1">
      <alignment horizontal="center" vertical="center"/>
    </xf>
    <xf numFmtId="0" fontId="4" fillId="0" borderId="71" xfId="1" applyFont="1" applyBorder="1" applyAlignment="1" applyProtection="1">
      <alignment horizontal="center" vertical="center"/>
    </xf>
    <xf numFmtId="0" fontId="4" fillId="0" borderId="48" xfId="1" applyFont="1" applyBorder="1" applyAlignment="1" applyProtection="1">
      <alignment horizontal="center" vertical="center"/>
    </xf>
    <xf numFmtId="0" fontId="21" fillId="3" borderId="38" xfId="1" applyFont="1" applyFill="1" applyBorder="1" applyAlignment="1">
      <alignment horizontal="center" vertical="top" wrapText="1"/>
    </xf>
    <xf numFmtId="1" fontId="21" fillId="3" borderId="10" xfId="1" applyNumberFormat="1" applyFont="1" applyFill="1" applyBorder="1" applyAlignment="1">
      <alignment horizontal="right" vertical="top" wrapText="1"/>
    </xf>
    <xf numFmtId="0" fontId="21" fillId="3" borderId="11" xfId="1" applyFont="1" applyFill="1" applyBorder="1" applyAlignment="1">
      <alignment horizontal="center" vertical="top" wrapText="1"/>
    </xf>
    <xf numFmtId="1" fontId="21" fillId="3" borderId="25" xfId="1" applyNumberFormat="1" applyFont="1" applyFill="1" applyBorder="1" applyAlignment="1">
      <alignment horizontal="center" vertical="top" wrapText="1"/>
    </xf>
    <xf numFmtId="1" fontId="21" fillId="3" borderId="46" xfId="1" applyNumberFormat="1" applyFont="1" applyFill="1" applyBorder="1" applyAlignment="1">
      <alignment horizontal="center" vertical="top" wrapText="1"/>
    </xf>
    <xf numFmtId="1" fontId="21" fillId="3" borderId="1" xfId="1" applyNumberFormat="1" applyFont="1" applyFill="1" applyBorder="1" applyAlignment="1">
      <alignment horizontal="center" vertical="top" wrapText="1"/>
    </xf>
    <xf numFmtId="1" fontId="21" fillId="3" borderId="36" xfId="1" applyNumberFormat="1" applyFont="1" applyFill="1" applyBorder="1" applyAlignment="1">
      <alignment horizontal="center" vertical="top" wrapText="1"/>
    </xf>
    <xf numFmtId="0" fontId="21" fillId="3" borderId="23" xfId="1" applyFont="1" applyFill="1" applyBorder="1" applyAlignment="1">
      <alignment horizontal="center" vertical="top" wrapText="1"/>
    </xf>
    <xf numFmtId="0" fontId="21" fillId="3" borderId="41" xfId="1" applyFont="1" applyFill="1" applyBorder="1" applyAlignment="1">
      <alignment horizontal="center" vertical="top" wrapText="1"/>
    </xf>
    <xf numFmtId="0" fontId="21" fillId="3" borderId="42" xfId="1" applyFont="1" applyFill="1" applyBorder="1" applyAlignment="1">
      <alignment horizontal="center" vertical="top" wrapText="1"/>
    </xf>
    <xf numFmtId="0" fontId="21" fillId="0" borderId="42" xfId="1" applyFont="1" applyBorder="1" applyAlignment="1">
      <alignment horizontal="center" vertical="top" wrapText="1"/>
    </xf>
    <xf numFmtId="0" fontId="21" fillId="0" borderId="44" xfId="1" applyFont="1" applyBorder="1" applyAlignment="1">
      <alignment horizontal="center" vertical="top" wrapText="1"/>
    </xf>
    <xf numFmtId="1" fontId="21" fillId="3" borderId="52" xfId="1" applyNumberFormat="1" applyFont="1" applyFill="1" applyBorder="1" applyAlignment="1">
      <alignment horizontal="center" vertical="top" wrapText="1"/>
    </xf>
    <xf numFmtId="1" fontId="21" fillId="3" borderId="51" xfId="1" applyNumberFormat="1" applyFont="1" applyFill="1" applyBorder="1" applyAlignment="1">
      <alignment horizontal="center" vertical="top" wrapText="1"/>
    </xf>
    <xf numFmtId="0" fontId="21" fillId="3" borderId="24" xfId="1" applyFont="1" applyFill="1" applyBorder="1" applyAlignment="1">
      <alignment horizontal="left" vertical="top" wrapText="1"/>
    </xf>
    <xf numFmtId="0" fontId="21" fillId="3" borderId="22" xfId="1" applyFont="1" applyFill="1" applyBorder="1" applyAlignment="1">
      <alignment horizontal="center" vertical="top" wrapText="1"/>
    </xf>
    <xf numFmtId="0" fontId="21" fillId="3" borderId="22" xfId="1" applyFont="1" applyFill="1" applyBorder="1" applyAlignment="1">
      <alignment horizontal="right" vertical="top" wrapText="1"/>
    </xf>
    <xf numFmtId="0" fontId="21" fillId="3" borderId="39" xfId="1" applyFont="1" applyFill="1" applyBorder="1" applyAlignment="1">
      <alignment horizontal="center" vertical="top" wrapText="1"/>
    </xf>
    <xf numFmtId="0" fontId="21" fillId="3" borderId="41" xfId="1" applyFont="1" applyFill="1" applyBorder="1" applyAlignment="1">
      <alignment vertical="top" wrapText="1"/>
    </xf>
    <xf numFmtId="0" fontId="21" fillId="3" borderId="30" xfId="1" applyFont="1" applyFill="1" applyBorder="1" applyAlignment="1">
      <alignment horizontal="center" vertical="top" wrapText="1"/>
    </xf>
    <xf numFmtId="0" fontId="21" fillId="3" borderId="9" xfId="1" applyFont="1" applyFill="1" applyBorder="1" applyAlignment="1">
      <alignment horizontal="left" vertical="top" wrapText="1"/>
    </xf>
    <xf numFmtId="0" fontId="21" fillId="3" borderId="10" xfId="1" applyFont="1" applyFill="1" applyBorder="1" applyAlignment="1">
      <alignment horizontal="center" vertical="top" wrapText="1"/>
    </xf>
    <xf numFmtId="0" fontId="21" fillId="3" borderId="10" xfId="1" applyFont="1" applyFill="1" applyBorder="1" applyAlignment="1">
      <alignment horizontal="right" vertical="top" wrapText="1"/>
    </xf>
    <xf numFmtId="0" fontId="21" fillId="3" borderId="37" xfId="1" applyFont="1" applyFill="1" applyBorder="1" applyAlignment="1">
      <alignment horizontal="center" vertical="top" wrapText="1"/>
    </xf>
    <xf numFmtId="0" fontId="21" fillId="3" borderId="42" xfId="1" applyFont="1" applyFill="1" applyBorder="1" applyAlignment="1">
      <alignment vertical="top" wrapText="1"/>
    </xf>
    <xf numFmtId="0" fontId="21" fillId="0" borderId="9" xfId="1" applyFont="1" applyBorder="1" applyAlignment="1">
      <alignment horizontal="left" vertical="top" wrapText="1"/>
    </xf>
    <xf numFmtId="0" fontId="21" fillId="0" borderId="10" xfId="1" applyFont="1" applyBorder="1" applyAlignment="1">
      <alignment horizontal="center" vertical="top" wrapText="1"/>
    </xf>
    <xf numFmtId="0" fontId="21" fillId="0" borderId="42" xfId="1" applyFont="1" applyBorder="1" applyAlignment="1">
      <alignment vertical="top" wrapText="1"/>
    </xf>
    <xf numFmtId="0" fontId="21" fillId="0" borderId="3" xfId="1" applyFont="1" applyBorder="1" applyAlignment="1">
      <alignment horizontal="center" vertical="top" wrapText="1"/>
    </xf>
    <xf numFmtId="0" fontId="21" fillId="2" borderId="3" xfId="1" applyFont="1" applyFill="1" applyBorder="1" applyAlignment="1">
      <alignment horizontal="right" vertical="top" wrapText="1"/>
    </xf>
    <xf numFmtId="0" fontId="21" fillId="3" borderId="12" xfId="1" applyFont="1" applyFill="1" applyBorder="1" applyAlignment="1">
      <alignment horizontal="center" vertical="top" wrapText="1"/>
    </xf>
    <xf numFmtId="0" fontId="21" fillId="2" borderId="2" xfId="1" applyFont="1" applyFill="1" applyBorder="1" applyAlignment="1">
      <alignment horizontal="left" vertical="top" wrapText="1"/>
    </xf>
    <xf numFmtId="0" fontId="21" fillId="3" borderId="53" xfId="1" applyFont="1" applyFill="1" applyBorder="1" applyAlignment="1">
      <alignment horizontal="center" vertical="top" wrapText="1"/>
    </xf>
    <xf numFmtId="0" fontId="21" fillId="3" borderId="43" xfId="1" applyFont="1" applyFill="1" applyBorder="1" applyAlignment="1">
      <alignment horizontal="center" vertical="top" wrapText="1"/>
    </xf>
    <xf numFmtId="0" fontId="21" fillId="2" borderId="61" xfId="1" applyFont="1" applyFill="1" applyBorder="1" applyAlignment="1">
      <alignment horizontal="center" vertical="top" wrapText="1"/>
    </xf>
    <xf numFmtId="1" fontId="21" fillId="3" borderId="45" xfId="1" applyNumberFormat="1" applyFont="1" applyFill="1" applyBorder="1" applyAlignment="1">
      <alignment horizontal="center" vertical="top" wrapText="1"/>
    </xf>
    <xf numFmtId="0" fontId="21" fillId="2" borderId="56" xfId="1" applyFont="1" applyFill="1" applyBorder="1" applyAlignment="1">
      <alignment horizontal="left" vertical="top" wrapText="1"/>
    </xf>
    <xf numFmtId="0" fontId="21" fillId="0" borderId="57" xfId="1" applyFont="1" applyBorder="1" applyAlignment="1">
      <alignment horizontal="center" vertical="top" wrapText="1"/>
    </xf>
    <xf numFmtId="0" fontId="21" fillId="2" borderId="57" xfId="1" applyFont="1" applyFill="1" applyBorder="1" applyAlignment="1">
      <alignment horizontal="right" vertical="top" wrapText="1"/>
    </xf>
    <xf numFmtId="0" fontId="21" fillId="2" borderId="58" xfId="1" applyFont="1" applyFill="1" applyBorder="1" applyAlignment="1">
      <alignment horizontal="center" vertical="top" wrapText="1"/>
    </xf>
    <xf numFmtId="0" fontId="21" fillId="3" borderId="52" xfId="1" applyFont="1" applyFill="1" applyBorder="1" applyAlignment="1">
      <alignment horizontal="center" vertical="top" wrapText="1"/>
    </xf>
    <xf numFmtId="1" fontId="21" fillId="3" borderId="47" xfId="1" applyNumberFormat="1" applyFont="1" applyFill="1" applyBorder="1" applyAlignment="1">
      <alignment horizontal="center" vertical="top" wrapText="1"/>
    </xf>
    <xf numFmtId="0" fontId="21" fillId="2" borderId="53" xfId="1" applyFont="1" applyFill="1" applyBorder="1" applyAlignment="1">
      <alignment horizontal="center" vertical="top" wrapText="1"/>
    </xf>
    <xf numFmtId="0" fontId="21" fillId="3" borderId="33" xfId="1" applyFont="1" applyFill="1" applyBorder="1" applyAlignment="1">
      <alignment horizontal="center" vertical="top" wrapText="1"/>
    </xf>
    <xf numFmtId="0" fontId="36" fillId="0" borderId="0" xfId="1" applyFont="1"/>
    <xf numFmtId="0" fontId="36" fillId="2" borderId="0" xfId="1" applyFont="1" applyFill="1"/>
    <xf numFmtId="14" fontId="11" fillId="0" borderId="0" xfId="2" applyNumberFormat="1" applyFont="1" applyBorder="1" applyAlignment="1">
      <alignment horizontal="center" vertical="center" wrapText="1"/>
    </xf>
    <xf numFmtId="0" fontId="11" fillId="0" borderId="3" xfId="2" applyFont="1" applyBorder="1"/>
    <xf numFmtId="0" fontId="11" fillId="0" borderId="10" xfId="2" applyFont="1" applyBorder="1" applyAlignment="1">
      <alignment horizontal="center"/>
    </xf>
    <xf numFmtId="0" fontId="11" fillId="0" borderId="3" xfId="2" applyFont="1" applyFill="1" applyBorder="1" applyAlignment="1">
      <alignment vertical="center" wrapText="1"/>
    </xf>
    <xf numFmtId="0" fontId="36" fillId="2" borderId="0" xfId="1" applyFont="1" applyFill="1" applyBorder="1"/>
    <xf numFmtId="0" fontId="36" fillId="0" borderId="16" xfId="1" applyFont="1" applyBorder="1"/>
    <xf numFmtId="0" fontId="36" fillId="0" borderId="0" xfId="1" applyFont="1" applyBorder="1"/>
    <xf numFmtId="1" fontId="21" fillId="0" borderId="55" xfId="1" applyNumberFormat="1" applyFont="1" applyBorder="1" applyAlignment="1">
      <alignment horizontal="center" vertical="top" wrapText="1"/>
    </xf>
    <xf numFmtId="1" fontId="21" fillId="0" borderId="54" xfId="1" applyNumberFormat="1" applyFont="1" applyBorder="1" applyAlignment="1">
      <alignment horizontal="center" vertical="top" wrapText="1"/>
    </xf>
    <xf numFmtId="1" fontId="21" fillId="0" borderId="71" xfId="1" applyNumberFormat="1" applyFont="1" applyBorder="1" applyAlignment="1">
      <alignment horizontal="center" vertical="top" wrapText="1"/>
    </xf>
    <xf numFmtId="1" fontId="21" fillId="3" borderId="73" xfId="1" applyNumberFormat="1" applyFont="1" applyFill="1" applyBorder="1" applyAlignment="1">
      <alignment horizontal="center" vertical="top" wrapText="1"/>
    </xf>
    <xf numFmtId="1" fontId="21" fillId="3" borderId="57" xfId="1" applyNumberFormat="1" applyFont="1" applyFill="1" applyBorder="1" applyAlignment="1">
      <alignment horizontal="center" vertical="top" wrapText="1"/>
    </xf>
    <xf numFmtId="1" fontId="21" fillId="3" borderId="56" xfId="1" applyNumberFormat="1" applyFont="1" applyFill="1" applyBorder="1" applyAlignment="1">
      <alignment horizontal="center" vertical="top" wrapText="1"/>
    </xf>
    <xf numFmtId="0" fontId="21" fillId="3" borderId="1" xfId="1" applyFont="1" applyFill="1" applyBorder="1" applyAlignment="1">
      <alignment horizontal="center" vertical="top" wrapText="1"/>
    </xf>
    <xf numFmtId="0" fontId="21" fillId="3" borderId="46" xfId="1" applyFont="1" applyFill="1" applyBorder="1" applyAlignment="1">
      <alignment horizontal="center" vertical="top" wrapText="1"/>
    </xf>
    <xf numFmtId="0" fontId="21" fillId="3" borderId="45" xfId="1" applyFont="1" applyFill="1" applyBorder="1" applyAlignment="1">
      <alignment horizontal="center" vertical="top" wrapText="1"/>
    </xf>
    <xf numFmtId="0" fontId="21" fillId="3" borderId="49" xfId="1" applyFont="1" applyFill="1" applyBorder="1" applyAlignment="1">
      <alignment horizontal="center" vertical="top" wrapText="1"/>
    </xf>
    <xf numFmtId="1" fontId="20" fillId="3" borderId="25" xfId="1" applyNumberFormat="1" applyFont="1" applyFill="1" applyBorder="1" applyAlignment="1">
      <alignment horizontal="center" vertical="top" wrapText="1"/>
    </xf>
    <xf numFmtId="0" fontId="23" fillId="0" borderId="52" xfId="1" applyFont="1" applyFill="1" applyBorder="1" applyAlignment="1">
      <alignment horizontal="left" vertical="center" wrapText="1"/>
    </xf>
    <xf numFmtId="1" fontId="20" fillId="3" borderId="62" xfId="1" applyNumberFormat="1" applyFont="1" applyFill="1" applyBorder="1" applyAlignment="1">
      <alignment horizontal="center" vertical="top" wrapText="1"/>
    </xf>
    <xf numFmtId="0" fontId="21" fillId="3" borderId="35" xfId="1" applyFont="1" applyFill="1" applyBorder="1" applyAlignment="1">
      <alignment horizontal="center" vertical="top" wrapText="1"/>
    </xf>
    <xf numFmtId="0" fontId="21" fillId="3" borderId="34" xfId="1" applyFont="1" applyFill="1" applyBorder="1" applyAlignment="1">
      <alignment horizontal="center" vertical="top" wrapText="1"/>
    </xf>
    <xf numFmtId="0" fontId="21" fillId="3" borderId="31" xfId="1" applyFont="1" applyFill="1" applyBorder="1" applyAlignment="1">
      <alignment horizontal="center" vertical="top" wrapText="1"/>
    </xf>
    <xf numFmtId="0" fontId="21" fillId="3" borderId="21" xfId="1" applyFont="1" applyFill="1" applyBorder="1" applyAlignment="1">
      <alignment horizontal="center" vertical="top" wrapText="1"/>
    </xf>
    <xf numFmtId="0" fontId="20" fillId="3" borderId="35" xfId="1" applyFont="1" applyFill="1" applyBorder="1" applyAlignment="1">
      <alignment horizontal="center" vertical="top" wrapText="1"/>
    </xf>
    <xf numFmtId="0" fontId="20" fillId="3" borderId="34" xfId="1" applyFont="1" applyFill="1" applyBorder="1" applyAlignment="1">
      <alignment horizontal="center" vertical="top" wrapText="1"/>
    </xf>
    <xf numFmtId="49" fontId="20" fillId="0" borderId="33" xfId="1" applyNumberFormat="1" applyFont="1" applyFill="1" applyBorder="1" applyAlignment="1">
      <alignment horizontal="center" vertical="top" wrapText="1"/>
    </xf>
    <xf numFmtId="0" fontId="20" fillId="0" borderId="6" xfId="1" applyNumberFormat="1" applyFont="1" applyFill="1" applyBorder="1" applyAlignment="1">
      <alignment horizontal="center" vertical="top" wrapText="1"/>
    </xf>
    <xf numFmtId="0" fontId="20" fillId="3" borderId="31" xfId="1" applyFont="1" applyFill="1" applyBorder="1" applyAlignment="1">
      <alignment horizontal="center" vertical="top" wrapText="1"/>
    </xf>
    <xf numFmtId="0" fontId="20" fillId="0" borderId="9" xfId="1" applyFont="1" applyBorder="1" applyAlignment="1">
      <alignment horizontal="center" vertical="top" wrapText="1"/>
    </xf>
    <xf numFmtId="49" fontId="20" fillId="2" borderId="30" xfId="1" applyNumberFormat="1" applyFont="1" applyFill="1" applyBorder="1" applyAlignment="1">
      <alignment horizontal="center" vertical="top" wrapText="1"/>
    </xf>
    <xf numFmtId="0" fontId="20" fillId="2" borderId="11" xfId="1" applyNumberFormat="1" applyFont="1" applyFill="1" applyBorder="1" applyAlignment="1">
      <alignment horizontal="center" vertical="top" wrapText="1"/>
    </xf>
    <xf numFmtId="49" fontId="20" fillId="0" borderId="30" xfId="1" applyNumberFormat="1" applyFont="1" applyBorder="1" applyAlignment="1">
      <alignment horizontal="center" vertical="top" wrapText="1"/>
    </xf>
    <xf numFmtId="49" fontId="20" fillId="0" borderId="11" xfId="1" applyNumberFormat="1" applyFont="1" applyBorder="1" applyAlignment="1">
      <alignment horizontal="center" vertical="top" wrapText="1"/>
    </xf>
    <xf numFmtId="0" fontId="20" fillId="3" borderId="9" xfId="1" applyFont="1" applyFill="1" applyBorder="1" applyAlignment="1">
      <alignment horizontal="center" vertical="top" wrapText="1"/>
    </xf>
    <xf numFmtId="49" fontId="20" fillId="3" borderId="30" xfId="1" applyNumberFormat="1" applyFont="1" applyFill="1" applyBorder="1" applyAlignment="1">
      <alignment horizontal="center" vertical="top" wrapText="1"/>
    </xf>
    <xf numFmtId="0" fontId="20" fillId="3" borderId="11" xfId="1" applyNumberFormat="1" applyFont="1" applyFill="1" applyBorder="1" applyAlignment="1">
      <alignment horizontal="center" vertical="top" wrapText="1"/>
    </xf>
    <xf numFmtId="0" fontId="20" fillId="3" borderId="21" xfId="1" applyFont="1" applyFill="1" applyBorder="1" applyAlignment="1">
      <alignment horizontal="center" vertical="top" wrapText="1"/>
    </xf>
    <xf numFmtId="49" fontId="20" fillId="3" borderId="23" xfId="1" applyNumberFormat="1" applyFont="1" applyFill="1" applyBorder="1" applyAlignment="1">
      <alignment horizontal="center" vertical="top" wrapText="1"/>
    </xf>
    <xf numFmtId="0" fontId="20" fillId="3" borderId="38" xfId="1" applyNumberFormat="1" applyFont="1" applyFill="1" applyBorder="1" applyAlignment="1">
      <alignment horizontal="center" vertical="top" wrapText="1"/>
    </xf>
    <xf numFmtId="0" fontId="12" fillId="2" borderId="52" xfId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 vertical="top" wrapText="1"/>
    </xf>
    <xf numFmtId="0" fontId="12" fillId="2" borderId="1" xfId="1" applyFont="1" applyFill="1" applyBorder="1" applyAlignment="1">
      <alignment horizontal="center" vertical="top" wrapText="1"/>
    </xf>
    <xf numFmtId="0" fontId="4" fillId="0" borderId="74" xfId="1" applyFont="1" applyBorder="1" applyAlignment="1" applyProtection="1">
      <alignment horizontal="center" vertical="center"/>
    </xf>
    <xf numFmtId="0" fontId="16" fillId="0" borderId="67" xfId="1" applyFont="1" applyBorder="1" applyAlignment="1" applyProtection="1">
      <alignment horizontal="center" vertical="center"/>
    </xf>
    <xf numFmtId="0" fontId="4" fillId="0" borderId="75" xfId="1" applyFont="1" applyBorder="1" applyAlignment="1" applyProtection="1">
      <alignment horizontal="center" vertical="center"/>
    </xf>
    <xf numFmtId="0" fontId="4" fillId="0" borderId="54" xfId="1" applyFont="1" applyBorder="1" applyAlignment="1" applyProtection="1">
      <alignment horizontal="center" vertical="center"/>
    </xf>
    <xf numFmtId="0" fontId="4" fillId="0" borderId="72" xfId="1" applyFont="1" applyBorder="1" applyAlignment="1" applyProtection="1">
      <alignment horizontal="center" vertical="center"/>
    </xf>
    <xf numFmtId="0" fontId="4" fillId="0" borderId="60" xfId="1" applyFont="1" applyBorder="1" applyAlignment="1" applyProtection="1">
      <alignment horizontal="center" vertical="center"/>
    </xf>
    <xf numFmtId="0" fontId="27" fillId="0" borderId="19" xfId="1" applyFont="1" applyBorder="1" applyAlignment="1" applyProtection="1">
      <alignment horizontal="center" vertical="center"/>
    </xf>
    <xf numFmtId="0" fontId="15" fillId="0" borderId="15" xfId="1" applyFont="1" applyBorder="1" applyAlignment="1" applyProtection="1">
      <alignment horizontal="center" vertical="center"/>
    </xf>
    <xf numFmtId="0" fontId="16" fillId="0" borderId="15" xfId="1" applyFont="1" applyBorder="1" applyAlignment="1" applyProtection="1">
      <alignment horizontal="center" vertical="center"/>
    </xf>
    <xf numFmtId="0" fontId="16" fillId="0" borderId="25" xfId="1" applyFont="1" applyBorder="1" applyAlignment="1" applyProtection="1">
      <alignment horizontal="center" vertical="center"/>
    </xf>
    <xf numFmtId="0" fontId="11" fillId="0" borderId="3" xfId="2" applyFont="1" applyBorder="1" applyAlignment="1">
      <alignment horizontal="center" vertical="center" wrapText="1"/>
    </xf>
    <xf numFmtId="0" fontId="0" fillId="0" borderId="76" xfId="0" applyBorder="1"/>
    <xf numFmtId="0" fontId="7" fillId="0" borderId="45" xfId="1" applyFont="1" applyBorder="1" applyAlignment="1" applyProtection="1">
      <alignment horizontal="center" vertical="center"/>
    </xf>
    <xf numFmtId="0" fontId="7" fillId="0" borderId="47" xfId="1" applyFont="1" applyBorder="1" applyAlignment="1" applyProtection="1">
      <alignment horizontal="center" vertical="center"/>
    </xf>
    <xf numFmtId="0" fontId="15" fillId="0" borderId="37" xfId="1" applyFont="1" applyBorder="1" applyAlignment="1" applyProtection="1">
      <alignment horizontal="center" vertical="center"/>
    </xf>
    <xf numFmtId="0" fontId="15" fillId="0" borderId="70" xfId="1" applyFont="1" applyBorder="1" applyAlignment="1" applyProtection="1">
      <alignment horizontal="center" vertical="center"/>
    </xf>
    <xf numFmtId="0" fontId="15" fillId="0" borderId="39" xfId="1" applyFont="1" applyBorder="1" applyAlignment="1" applyProtection="1">
      <alignment horizontal="center" vertical="center"/>
    </xf>
    <xf numFmtId="0" fontId="4" fillId="0" borderId="21" xfId="1" applyFont="1" applyBorder="1" applyAlignment="1" applyProtection="1">
      <alignment horizontal="center" vertical="center"/>
    </xf>
    <xf numFmtId="0" fontId="4" fillId="0" borderId="76" xfId="1" applyFont="1" applyBorder="1" applyAlignment="1" applyProtection="1">
      <alignment horizontal="center" vertical="center"/>
    </xf>
    <xf numFmtId="0" fontId="4" fillId="0" borderId="34" xfId="1" applyFont="1" applyBorder="1" applyAlignment="1" applyProtection="1">
      <alignment horizontal="center" vertical="center"/>
    </xf>
    <xf numFmtId="0" fontId="4" fillId="0" borderId="28" xfId="1" applyFont="1" applyBorder="1" applyAlignment="1" applyProtection="1">
      <alignment horizontal="center" vertical="center"/>
    </xf>
    <xf numFmtId="1" fontId="21" fillId="3" borderId="71" xfId="1" applyNumberFormat="1" applyFont="1" applyFill="1" applyBorder="1" applyAlignment="1">
      <alignment horizontal="center" vertical="top" wrapText="1"/>
    </xf>
    <xf numFmtId="1" fontId="21" fillId="3" borderId="54" xfId="1" applyNumberFormat="1" applyFont="1" applyFill="1" applyBorder="1" applyAlignment="1">
      <alignment horizontal="center" vertical="top" wrapText="1"/>
    </xf>
    <xf numFmtId="1" fontId="20" fillId="3" borderId="34" xfId="1" applyNumberFormat="1" applyFont="1" applyFill="1" applyBorder="1" applyAlignment="1">
      <alignment horizontal="center" vertical="top" wrapText="1"/>
    </xf>
    <xf numFmtId="49" fontId="20" fillId="0" borderId="51" xfId="1" applyNumberFormat="1" applyFont="1" applyFill="1" applyBorder="1" applyAlignment="1">
      <alignment horizontal="center" vertical="top" wrapText="1"/>
    </xf>
    <xf numFmtId="1" fontId="21" fillId="0" borderId="47" xfId="1" applyNumberFormat="1" applyFont="1" applyFill="1" applyBorder="1" applyAlignment="1">
      <alignment horizontal="center" vertical="top" wrapText="1"/>
    </xf>
    <xf numFmtId="1" fontId="20" fillId="3" borderId="38" xfId="1" applyNumberFormat="1" applyFont="1" applyFill="1" applyBorder="1" applyAlignment="1">
      <alignment horizontal="center" vertical="top" wrapText="1"/>
    </xf>
    <xf numFmtId="1" fontId="20" fillId="3" borderId="11" xfId="1" applyNumberFormat="1" applyFont="1" applyFill="1" applyBorder="1" applyAlignment="1">
      <alignment horizontal="center" vertical="top" wrapText="1"/>
    </xf>
    <xf numFmtId="1" fontId="20" fillId="3" borderId="53" xfId="1" applyNumberFormat="1" applyFont="1" applyFill="1" applyBorder="1" applyAlignment="1">
      <alignment horizontal="center" vertical="top" wrapText="1"/>
    </xf>
    <xf numFmtId="1" fontId="21" fillId="3" borderId="55" xfId="1" applyNumberFormat="1" applyFont="1" applyFill="1" applyBorder="1" applyAlignment="1">
      <alignment horizontal="center" vertical="top" wrapText="1"/>
    </xf>
    <xf numFmtId="0" fontId="21" fillId="3" borderId="30" xfId="1" applyFont="1" applyFill="1" applyBorder="1" applyAlignment="1">
      <alignment vertical="top" wrapText="1"/>
    </xf>
    <xf numFmtId="0" fontId="21" fillId="0" borderId="30" xfId="1" applyFont="1" applyBorder="1" applyAlignment="1">
      <alignment vertical="top" wrapText="1"/>
    </xf>
    <xf numFmtId="0" fontId="21" fillId="2" borderId="33" xfId="1" applyFont="1" applyFill="1" applyBorder="1" applyAlignment="1">
      <alignment vertical="top" wrapText="1"/>
    </xf>
    <xf numFmtId="1" fontId="21" fillId="3" borderId="15" xfId="1" applyNumberFormat="1" applyFont="1" applyFill="1" applyBorder="1" applyAlignment="1">
      <alignment horizontal="center" vertical="top" wrapText="1"/>
    </xf>
    <xf numFmtId="0" fontId="11" fillId="0" borderId="3" xfId="2" applyFont="1" applyBorder="1" applyAlignment="1">
      <alignment horizontal="left" vertical="center" wrapText="1"/>
    </xf>
    <xf numFmtId="0" fontId="11" fillId="0" borderId="10" xfId="2" applyFont="1" applyFill="1" applyBorder="1" applyAlignment="1">
      <alignment horizontal="left" wrapText="1"/>
    </xf>
    <xf numFmtId="0" fontId="11" fillId="0" borderId="10" xfId="2" applyFont="1" applyBorder="1" applyAlignment="1">
      <alignment horizontal="center" vertical="center" wrapText="1"/>
    </xf>
    <xf numFmtId="0" fontId="5" fillId="0" borderId="0" xfId="1" applyFont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0" fontId="3" fillId="0" borderId="0" xfId="1" applyFont="1" applyBorder="1" applyAlignment="1" applyProtection="1">
      <alignment horizontal="center"/>
      <protection locked="0"/>
    </xf>
    <xf numFmtId="0" fontId="16" fillId="0" borderId="19" xfId="1" applyFont="1" applyBorder="1" applyAlignment="1" applyProtection="1">
      <alignment horizontal="center" textRotation="90"/>
    </xf>
    <xf numFmtId="0" fontId="16" fillId="0" borderId="7" xfId="1" applyFont="1" applyBorder="1" applyAlignment="1" applyProtection="1">
      <alignment horizontal="center" textRotation="90"/>
    </xf>
    <xf numFmtId="0" fontId="16" fillId="0" borderId="15" xfId="1" applyFont="1" applyBorder="1" applyAlignment="1" applyProtection="1">
      <alignment horizontal="center" textRotation="90"/>
    </xf>
    <xf numFmtId="0" fontId="16" fillId="0" borderId="19" xfId="1" applyFont="1" applyBorder="1" applyAlignment="1" applyProtection="1">
      <alignment horizontal="center" textRotation="90" wrapText="1"/>
    </xf>
    <xf numFmtId="0" fontId="8" fillId="0" borderId="50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16" fillId="0" borderId="64" xfId="1" applyFont="1" applyBorder="1" applyAlignment="1" applyProtection="1">
      <alignment horizontal="center" textRotation="90"/>
    </xf>
    <xf numFmtId="0" fontId="16" fillId="0" borderId="66" xfId="1" applyFont="1" applyBorder="1" applyAlignment="1" applyProtection="1">
      <alignment horizontal="center" textRotation="90"/>
    </xf>
    <xf numFmtId="0" fontId="16" fillId="0" borderId="59" xfId="1" applyFont="1" applyBorder="1" applyAlignment="1" applyProtection="1">
      <alignment horizontal="center" textRotation="90"/>
    </xf>
    <xf numFmtId="0" fontId="16" fillId="0" borderId="7" xfId="1" applyFont="1" applyBorder="1" applyAlignment="1" applyProtection="1">
      <alignment horizontal="center" textRotation="90" wrapText="1"/>
    </xf>
    <xf numFmtId="0" fontId="16" fillId="0" borderId="15" xfId="1" applyFont="1" applyBorder="1" applyAlignment="1" applyProtection="1">
      <alignment horizontal="center" textRotation="90" wrapText="1"/>
    </xf>
    <xf numFmtId="0" fontId="8" fillId="0" borderId="58" xfId="1" applyFont="1" applyBorder="1" applyAlignment="1" applyProtection="1">
      <alignment horizontal="center" vertical="center" wrapText="1"/>
    </xf>
    <xf numFmtId="0" fontId="8" fillId="0" borderId="50" xfId="1" applyFont="1" applyBorder="1" applyAlignment="1" applyProtection="1">
      <alignment horizontal="center" vertical="center" wrapText="1"/>
    </xf>
    <xf numFmtId="0" fontId="8" fillId="0" borderId="5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16" xfId="1" applyFont="1" applyBorder="1" applyAlignment="1" applyProtection="1">
      <alignment horizontal="center" vertical="center" wrapText="1"/>
    </xf>
    <xf numFmtId="0" fontId="8" fillId="0" borderId="18" xfId="1" applyFont="1" applyBorder="1" applyAlignment="1" applyProtection="1">
      <alignment horizontal="center" vertical="center" wrapText="1"/>
    </xf>
    <xf numFmtId="0" fontId="18" fillId="0" borderId="19" xfId="1" applyFont="1" applyBorder="1" applyAlignment="1" applyProtection="1">
      <alignment horizontal="center" textRotation="90"/>
    </xf>
    <xf numFmtId="0" fontId="18" fillId="0" borderId="7" xfId="1" applyFont="1" applyBorder="1" applyAlignment="1" applyProtection="1">
      <alignment horizontal="center" textRotation="90"/>
    </xf>
    <xf numFmtId="0" fontId="18" fillId="0" borderId="15" xfId="1" applyFont="1" applyBorder="1" applyAlignment="1" applyProtection="1">
      <alignment horizontal="center" textRotation="90"/>
    </xf>
    <xf numFmtId="0" fontId="12" fillId="0" borderId="56" xfId="1" applyFont="1" applyBorder="1" applyAlignment="1" applyProtection="1">
      <alignment horizontal="center" textRotation="90"/>
    </xf>
    <xf numFmtId="0" fontId="12" fillId="0" borderId="8" xfId="1" applyFont="1" applyBorder="1" applyAlignment="1" applyProtection="1">
      <alignment horizontal="center" textRotation="90"/>
    </xf>
    <xf numFmtId="0" fontId="12" fillId="0" borderId="60" xfId="1" applyFont="1" applyBorder="1" applyAlignment="1" applyProtection="1">
      <alignment horizontal="center" textRotation="90"/>
    </xf>
    <xf numFmtId="0" fontId="16" fillId="0" borderId="56" xfId="1" applyFont="1" applyBorder="1" applyAlignment="1" applyProtection="1">
      <alignment horizontal="center" textRotation="90"/>
    </xf>
    <xf numFmtId="0" fontId="16" fillId="0" borderId="8" xfId="1" applyFont="1" applyBorder="1" applyAlignment="1" applyProtection="1">
      <alignment horizontal="center" textRotation="90"/>
    </xf>
    <xf numFmtId="0" fontId="16" fillId="0" borderId="60" xfId="1" applyFont="1" applyBorder="1" applyAlignment="1" applyProtection="1">
      <alignment horizontal="center" textRotation="90"/>
    </xf>
    <xf numFmtId="0" fontId="6" fillId="0" borderId="56" xfId="1" applyFont="1" applyBorder="1" applyAlignment="1" applyProtection="1">
      <alignment horizontal="center" textRotation="90" wrapText="1"/>
    </xf>
    <xf numFmtId="0" fontId="6" fillId="0" borderId="8" xfId="1" applyFont="1" applyBorder="1" applyAlignment="1" applyProtection="1">
      <alignment horizontal="center" textRotation="90" wrapText="1"/>
    </xf>
    <xf numFmtId="0" fontId="6" fillId="0" borderId="60" xfId="1" applyFont="1" applyBorder="1" applyAlignment="1" applyProtection="1">
      <alignment horizontal="center" textRotation="90" wrapText="1"/>
    </xf>
    <xf numFmtId="0" fontId="6" fillId="0" borderId="65" xfId="1" applyFont="1" applyBorder="1" applyAlignment="1" applyProtection="1">
      <alignment horizontal="center" textRotation="90" wrapText="1"/>
    </xf>
    <xf numFmtId="0" fontId="6" fillId="0" borderId="63" xfId="1" applyFont="1" applyBorder="1" applyAlignment="1" applyProtection="1">
      <alignment horizontal="center" textRotation="90" wrapText="1"/>
    </xf>
    <xf numFmtId="0" fontId="6" fillId="0" borderId="48" xfId="1" applyFont="1" applyBorder="1" applyAlignment="1" applyProtection="1">
      <alignment horizontal="center" textRotation="90" wrapText="1"/>
    </xf>
    <xf numFmtId="0" fontId="4" fillId="0" borderId="58" xfId="1" applyFont="1" applyBorder="1" applyAlignment="1" applyProtection="1">
      <alignment horizontal="center"/>
    </xf>
    <xf numFmtId="0" fontId="4" fillId="0" borderId="50" xfId="1" applyFont="1" applyBorder="1" applyAlignment="1" applyProtection="1">
      <alignment horizontal="center"/>
    </xf>
    <xf numFmtId="0" fontId="4" fillId="0" borderId="14" xfId="1" applyFont="1" applyBorder="1" applyAlignment="1" applyProtection="1">
      <alignment horizontal="center"/>
    </xf>
    <xf numFmtId="0" fontId="4" fillId="0" borderId="16" xfId="1" applyFont="1" applyBorder="1" applyAlignment="1" applyProtection="1">
      <alignment horizontal="center"/>
    </xf>
    <xf numFmtId="0" fontId="12" fillId="0" borderId="58" xfId="1" applyFont="1" applyBorder="1" applyAlignment="1" applyProtection="1">
      <alignment horizontal="center" textRotation="90"/>
    </xf>
    <xf numFmtId="0" fontId="12" fillId="0" borderId="5" xfId="1" applyFont="1" applyBorder="1" applyAlignment="1" applyProtection="1">
      <alignment horizontal="center" textRotation="90"/>
    </xf>
    <xf numFmtId="0" fontId="12" fillId="0" borderId="55" xfId="1" applyFont="1" applyBorder="1" applyAlignment="1" applyProtection="1">
      <alignment horizontal="center" textRotation="90"/>
    </xf>
    <xf numFmtId="0" fontId="8" fillId="0" borderId="38" xfId="1" applyFont="1" applyBorder="1" applyAlignment="1" applyProtection="1">
      <alignment horizontal="center" vertical="center" readingOrder="1"/>
    </xf>
    <xf numFmtId="0" fontId="8" fillId="0" borderId="40" xfId="1" applyFont="1" applyBorder="1" applyAlignment="1" applyProtection="1">
      <alignment horizontal="center" vertical="center" readingOrder="1"/>
    </xf>
    <xf numFmtId="0" fontId="4" fillId="0" borderId="11" xfId="1" applyFont="1" applyBorder="1" applyAlignment="1" applyProtection="1">
      <alignment horizontal="center" vertical="center" readingOrder="1"/>
    </xf>
    <xf numFmtId="0" fontId="4" fillId="0" borderId="9" xfId="1" applyFont="1" applyBorder="1" applyAlignment="1" applyProtection="1">
      <alignment horizontal="center" vertical="center" readingOrder="1"/>
    </xf>
    <xf numFmtId="0" fontId="6" fillId="0" borderId="3" xfId="1" applyFont="1" applyBorder="1" applyAlignment="1" applyProtection="1">
      <alignment horizontal="center" textRotation="90" wrapText="1"/>
    </xf>
    <xf numFmtId="0" fontId="6" fillId="0" borderId="54" xfId="1" applyFont="1" applyBorder="1" applyAlignment="1" applyProtection="1">
      <alignment horizontal="center" textRotation="90" wrapText="1"/>
    </xf>
    <xf numFmtId="0" fontId="4" fillId="0" borderId="3" xfId="1" applyFont="1" applyBorder="1" applyAlignment="1" applyProtection="1">
      <alignment horizontal="center" textRotation="90" readingOrder="1"/>
    </xf>
    <xf numFmtId="0" fontId="4" fillId="0" borderId="54" xfId="1" applyFont="1" applyBorder="1" applyAlignment="1" applyProtection="1">
      <alignment horizontal="center" textRotation="90" readingOrder="1"/>
    </xf>
    <xf numFmtId="0" fontId="4" fillId="0" borderId="14" xfId="1" applyFont="1" applyBorder="1" applyAlignment="1" applyProtection="1">
      <alignment horizontal="center" vertical="center" readingOrder="1"/>
    </xf>
    <xf numFmtId="0" fontId="4" fillId="0" borderId="16" xfId="1" applyFont="1" applyBorder="1" applyAlignment="1" applyProtection="1">
      <alignment horizontal="center" vertical="center" readingOrder="1"/>
    </xf>
    <xf numFmtId="0" fontId="15" fillId="0" borderId="19" xfId="1" applyFont="1" applyBorder="1" applyAlignment="1" applyProtection="1">
      <alignment horizontal="center" textRotation="90"/>
    </xf>
    <xf numFmtId="0" fontId="15" fillId="0" borderId="7" xfId="1" applyFont="1" applyBorder="1" applyAlignment="1" applyProtection="1">
      <alignment horizontal="center" textRotation="90"/>
    </xf>
    <xf numFmtId="0" fontId="15" fillId="0" borderId="15" xfId="1" applyFont="1" applyBorder="1" applyAlignment="1" applyProtection="1">
      <alignment horizontal="center" textRotation="90"/>
    </xf>
    <xf numFmtId="0" fontId="8" fillId="0" borderId="58" xfId="1" applyFont="1" applyBorder="1" applyAlignment="1" applyProtection="1">
      <alignment horizontal="center" vertical="center"/>
    </xf>
    <xf numFmtId="0" fontId="8" fillId="0" borderId="56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8" fillId="0" borderId="18" xfId="1" applyFont="1" applyBorder="1" applyAlignment="1" applyProtection="1">
      <alignment horizontal="center" vertical="center"/>
    </xf>
    <xf numFmtId="0" fontId="11" fillId="0" borderId="10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 wrapText="1"/>
    </xf>
    <xf numFmtId="0" fontId="21" fillId="0" borderId="49" xfId="1" applyFont="1" applyBorder="1" applyAlignment="1">
      <alignment horizontal="center" vertical="center" wrapText="1"/>
    </xf>
    <xf numFmtId="0" fontId="21" fillId="0" borderId="50" xfId="1" applyFont="1" applyBorder="1" applyAlignment="1">
      <alignment horizontal="center" vertical="center" wrapText="1"/>
    </xf>
    <xf numFmtId="0" fontId="21" fillId="0" borderId="36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1" fillId="0" borderId="51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20" fillId="0" borderId="63" xfId="1" applyFont="1" applyBorder="1" applyAlignment="1">
      <alignment horizontal="center" vertical="center" wrapText="1"/>
    </xf>
    <xf numFmtId="0" fontId="11" fillId="0" borderId="50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/>
    </xf>
    <xf numFmtId="0" fontId="36" fillId="2" borderId="0" xfId="1" applyFont="1" applyFill="1" applyBorder="1" applyAlignment="1"/>
    <xf numFmtId="0" fontId="38" fillId="0" borderId="0" xfId="0" applyFont="1" applyAlignment="1"/>
    <xf numFmtId="0" fontId="12" fillId="0" borderId="19" xfId="1" applyFont="1" applyFill="1" applyBorder="1" applyAlignment="1">
      <alignment horizontal="center" vertical="top" wrapText="1"/>
    </xf>
    <xf numFmtId="0" fontId="31" fillId="0" borderId="7" xfId="1" applyFont="1" applyBorder="1" applyAlignment="1">
      <alignment horizontal="center" vertical="top" wrapText="1"/>
    </xf>
    <xf numFmtId="0" fontId="31" fillId="0" borderId="48" xfId="1" applyFont="1" applyBorder="1" applyAlignment="1">
      <alignment horizontal="center" vertical="top" wrapText="1"/>
    </xf>
    <xf numFmtId="0" fontId="37" fillId="0" borderId="2" xfId="1" applyFont="1" applyBorder="1" applyAlignment="1">
      <alignment horizontal="center" vertical="center"/>
    </xf>
    <xf numFmtId="0" fontId="37" fillId="0" borderId="3" xfId="1" applyFont="1" applyBorder="1" applyAlignment="1">
      <alignment horizontal="center" vertical="center"/>
    </xf>
    <xf numFmtId="0" fontId="37" fillId="0" borderId="6" xfId="1" applyFont="1" applyBorder="1" applyAlignment="1">
      <alignment horizontal="center" vertical="center"/>
    </xf>
    <xf numFmtId="0" fontId="37" fillId="0" borderId="26" xfId="1" applyFont="1" applyBorder="1" applyAlignment="1">
      <alignment horizontal="center" vertical="center"/>
    </xf>
    <xf numFmtId="0" fontId="37" fillId="0" borderId="43" xfId="1" applyFont="1" applyBorder="1" applyAlignment="1">
      <alignment horizontal="center" vertical="center"/>
    </xf>
    <xf numFmtId="0" fontId="37" fillId="0" borderId="20" xfId="1" applyFont="1" applyBorder="1" applyAlignment="1">
      <alignment horizontal="center" vertical="center"/>
    </xf>
    <xf numFmtId="0" fontId="37" fillId="0" borderId="44" xfId="1" applyFont="1" applyBorder="1" applyAlignment="1">
      <alignment horizontal="center" vertical="center"/>
    </xf>
    <xf numFmtId="0" fontId="37" fillId="0" borderId="27" xfId="1" applyFont="1" applyBorder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34" fillId="0" borderId="0" xfId="1" applyFont="1" applyAlignment="1">
      <alignment horizontal="center"/>
    </xf>
    <xf numFmtId="0" fontId="35" fillId="0" borderId="0" xfId="1" applyFont="1" applyAlignment="1">
      <alignment horizontal="center"/>
    </xf>
    <xf numFmtId="0" fontId="20" fillId="0" borderId="29" xfId="1" applyFont="1" applyBorder="1" applyAlignment="1">
      <alignment horizontal="center" vertical="top" wrapText="1"/>
    </xf>
    <xf numFmtId="0" fontId="22" fillId="0" borderId="32" xfId="1" applyFont="1" applyBorder="1" applyAlignment="1">
      <alignment vertical="top" wrapText="1"/>
    </xf>
    <xf numFmtId="0" fontId="22" fillId="0" borderId="28" xfId="1" applyFont="1" applyBorder="1" applyAlignment="1">
      <alignment vertical="top" wrapText="1"/>
    </xf>
    <xf numFmtId="0" fontId="20" fillId="0" borderId="39" xfId="1" applyFont="1" applyBorder="1" applyAlignment="1">
      <alignment horizontal="center" vertical="top" wrapText="1"/>
    </xf>
    <xf numFmtId="0" fontId="22" fillId="0" borderId="37" xfId="1" applyFont="1" applyBorder="1" applyAlignment="1">
      <alignment vertical="top" wrapText="1"/>
    </xf>
    <xf numFmtId="0" fontId="22" fillId="0" borderId="33" xfId="1" applyFont="1" applyBorder="1" applyAlignment="1">
      <alignment vertical="top" wrapText="1"/>
    </xf>
    <xf numFmtId="0" fontId="21" fillId="0" borderId="24" xfId="1" applyFont="1" applyBorder="1" applyAlignment="1">
      <alignment horizontal="center" vertical="center"/>
    </xf>
    <xf numFmtId="0" fontId="21" fillId="0" borderId="22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21" fillId="0" borderId="29" xfId="1" applyFont="1" applyBorder="1" applyAlignment="1">
      <alignment horizontal="center" vertical="center"/>
    </xf>
    <xf numFmtId="0" fontId="21" fillId="0" borderId="39" xfId="1" applyFont="1" applyBorder="1" applyAlignment="1">
      <alignment horizontal="center" vertical="center"/>
    </xf>
    <xf numFmtId="0" fontId="21" fillId="0" borderId="40" xfId="1" applyFont="1" applyBorder="1" applyAlignment="1">
      <alignment horizontal="center" vertical="center"/>
    </xf>
    <xf numFmtId="0" fontId="21" fillId="0" borderId="41" xfId="1" applyFont="1" applyBorder="1" applyAlignment="1">
      <alignment horizontal="center" vertical="center"/>
    </xf>
    <xf numFmtId="0" fontId="21" fillId="0" borderId="21" xfId="1" applyFont="1" applyBorder="1" applyAlignment="1">
      <alignment horizontal="center" vertical="center"/>
    </xf>
    <xf numFmtId="0" fontId="21" fillId="0" borderId="21" xfId="1" applyFont="1" applyBorder="1" applyAlignment="1">
      <alignment horizontal="center" vertical="center" wrapText="1"/>
    </xf>
    <xf numFmtId="0" fontId="21" fillId="0" borderId="22" xfId="1" applyFont="1" applyBorder="1" applyAlignment="1">
      <alignment horizontal="center" vertical="center" wrapText="1"/>
    </xf>
    <xf numFmtId="0" fontId="21" fillId="0" borderId="29" xfId="1" applyFont="1" applyBorder="1" applyAlignment="1">
      <alignment horizontal="center" vertical="center" wrapText="1"/>
    </xf>
    <xf numFmtId="0" fontId="37" fillId="0" borderId="34" xfId="1" applyFont="1" applyBorder="1" applyAlignment="1">
      <alignment horizontal="center" vertical="center"/>
    </xf>
    <xf numFmtId="0" fontId="37" fillId="0" borderId="35" xfId="1" applyFont="1" applyBorder="1" applyAlignment="1">
      <alignment horizontal="center" vertical="center"/>
    </xf>
    <xf numFmtId="0" fontId="37" fillId="0" borderId="28" xfId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11" fillId="0" borderId="10" xfId="2" applyFont="1" applyBorder="1" applyAlignment="1" applyProtection="1">
      <alignment horizontal="center" vertical="center" wrapText="1"/>
      <protection locked="0"/>
    </xf>
    <xf numFmtId="0" fontId="11" fillId="0" borderId="3" xfId="2" applyFont="1" applyBorder="1" applyAlignment="1">
      <alignment horizontal="center" vertical="center" wrapText="1"/>
    </xf>
    <xf numFmtId="0" fontId="39" fillId="0" borderId="10" xfId="0" applyFont="1" applyBorder="1"/>
    <xf numFmtId="0" fontId="39" fillId="0" borderId="10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11" fillId="0" borderId="10" xfId="2" applyFont="1" applyBorder="1" applyAlignment="1">
      <alignment horizontal="centerContinuous"/>
    </xf>
    <xf numFmtId="0" fontId="11" fillId="0" borderId="10" xfId="2" applyFont="1" applyBorder="1" applyAlignment="1">
      <alignment wrapText="1"/>
    </xf>
    <xf numFmtId="0" fontId="11" fillId="0" borderId="10" xfId="2" applyFont="1" applyBorder="1" applyAlignment="1">
      <alignment horizontal="centerContinuous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showZeros="0" topLeftCell="A13" zoomScaleSheetLayoutView="75" workbookViewId="0">
      <selection activeCell="AB24" sqref="AB24"/>
    </sheetView>
  </sheetViews>
  <sheetFormatPr defaultRowHeight="15.6"/>
  <cols>
    <col min="1" max="21" width="3.6640625" customWidth="1"/>
    <col min="22" max="22" width="4.88671875" customWidth="1"/>
    <col min="23" max="35" width="3.6640625" customWidth="1"/>
    <col min="36" max="36" width="4.109375" style="22" customWidth="1"/>
    <col min="37" max="37" width="4.33203125" customWidth="1"/>
    <col min="38" max="38" width="4.77734375" customWidth="1"/>
    <col min="39" max="39" width="5.77734375" customWidth="1"/>
    <col min="40" max="40" width="5.33203125" customWidth="1"/>
    <col min="41" max="45" width="3.6640625" customWidth="1"/>
    <col min="46" max="46" width="4.88671875" style="23" customWidth="1"/>
    <col min="47" max="47" width="4.109375" customWidth="1"/>
    <col min="48" max="48" width="5.33203125" customWidth="1"/>
    <col min="52" max="52" width="9.109375" customWidth="1"/>
  </cols>
  <sheetData>
    <row r="1" spans="1:4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1"/>
      <c r="AK1" s="1"/>
      <c r="AL1" s="1"/>
      <c r="AM1" s="1"/>
      <c r="AN1" s="1"/>
      <c r="AO1" s="1"/>
    </row>
    <row r="2" spans="1:48">
      <c r="A2" s="2" t="s">
        <v>120</v>
      </c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1"/>
      <c r="AK2" s="1"/>
      <c r="AL2" s="1"/>
      <c r="AM2" s="1"/>
      <c r="AN2" s="1"/>
      <c r="AO2" s="1"/>
    </row>
    <row r="3" spans="1:48">
      <c r="A3" s="9" t="s">
        <v>1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1"/>
      <c r="AK3" s="1"/>
      <c r="AL3" s="1"/>
      <c r="AM3" s="1"/>
      <c r="AN3" s="1"/>
      <c r="AO3" s="1"/>
    </row>
    <row r="4" spans="1:4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21"/>
      <c r="AK4" s="1"/>
      <c r="AL4" s="1"/>
      <c r="AM4" s="1"/>
      <c r="AN4" s="1"/>
      <c r="AO4" s="1"/>
    </row>
    <row r="5" spans="1:48" ht="20.399999999999999">
      <c r="A5" s="388" t="s">
        <v>2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</row>
    <row r="6" spans="1:48">
      <c r="A6" s="389" t="s">
        <v>94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</row>
    <row r="7" spans="1:48">
      <c r="A7" s="390" t="s">
        <v>128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</row>
    <row r="8" spans="1:48" ht="16.2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21"/>
      <c r="AK8" s="1"/>
      <c r="AL8" s="1"/>
      <c r="AM8" s="1"/>
      <c r="AN8" s="1"/>
      <c r="AO8" s="1"/>
    </row>
    <row r="9" spans="1:48" ht="15" customHeight="1">
      <c r="A9" s="397" t="s">
        <v>33</v>
      </c>
      <c r="B9" s="394" t="s">
        <v>3</v>
      </c>
      <c r="C9" s="411" t="s">
        <v>95</v>
      </c>
      <c r="D9" s="402" t="s">
        <v>4</v>
      </c>
      <c r="E9" s="403"/>
      <c r="F9" s="403"/>
      <c r="G9" s="403"/>
      <c r="H9" s="403"/>
      <c r="I9" s="404"/>
      <c r="J9" s="423" t="s">
        <v>5</v>
      </c>
      <c r="K9" s="424"/>
      <c r="L9" s="424"/>
      <c r="M9" s="424"/>
      <c r="N9" s="391" t="s">
        <v>42</v>
      </c>
      <c r="O9" s="414" t="s">
        <v>96</v>
      </c>
      <c r="P9" s="443" t="s">
        <v>6</v>
      </c>
      <c r="Q9" s="395"/>
      <c r="R9" s="395"/>
      <c r="S9" s="395"/>
      <c r="T9" s="395"/>
      <c r="U9" s="395"/>
      <c r="V9" s="444"/>
      <c r="W9" s="423" t="s">
        <v>5</v>
      </c>
      <c r="X9" s="424"/>
      <c r="Y9" s="424"/>
      <c r="Z9" s="424"/>
      <c r="AA9" s="427" t="s">
        <v>58</v>
      </c>
      <c r="AB9" s="391" t="s">
        <v>27</v>
      </c>
      <c r="AC9" s="414" t="s">
        <v>97</v>
      </c>
      <c r="AD9" s="430" t="s">
        <v>23</v>
      </c>
      <c r="AE9" s="431"/>
      <c r="AF9" s="431"/>
      <c r="AG9" s="431"/>
      <c r="AH9" s="431"/>
      <c r="AI9" s="431"/>
      <c r="AJ9" s="394" t="s">
        <v>98</v>
      </c>
      <c r="AK9" s="395" t="s">
        <v>99</v>
      </c>
      <c r="AL9" s="395"/>
      <c r="AM9" s="395"/>
      <c r="AN9" s="395"/>
      <c r="AO9" s="408" t="s">
        <v>43</v>
      </c>
      <c r="AP9" s="395" t="s">
        <v>100</v>
      </c>
      <c r="AQ9" s="395"/>
      <c r="AR9" s="395"/>
      <c r="AS9" s="395"/>
      <c r="AT9" s="440" t="s">
        <v>71</v>
      </c>
      <c r="AU9" s="417" t="s">
        <v>70</v>
      </c>
      <c r="AV9" s="420" t="s">
        <v>59</v>
      </c>
    </row>
    <row r="10" spans="1:48" ht="15" customHeight="1">
      <c r="A10" s="398"/>
      <c r="B10" s="400"/>
      <c r="C10" s="412"/>
      <c r="D10" s="405"/>
      <c r="E10" s="406"/>
      <c r="F10" s="406"/>
      <c r="G10" s="406"/>
      <c r="H10" s="406"/>
      <c r="I10" s="407"/>
      <c r="J10" s="425" t="s">
        <v>57</v>
      </c>
      <c r="K10" s="426"/>
      <c r="L10" s="426"/>
      <c r="M10" s="426"/>
      <c r="N10" s="392"/>
      <c r="O10" s="415"/>
      <c r="P10" s="445"/>
      <c r="Q10" s="396"/>
      <c r="R10" s="396"/>
      <c r="S10" s="396"/>
      <c r="T10" s="396"/>
      <c r="U10" s="396"/>
      <c r="V10" s="446"/>
      <c r="W10" s="425" t="s">
        <v>57</v>
      </c>
      <c r="X10" s="426"/>
      <c r="Y10" s="426"/>
      <c r="Z10" s="426"/>
      <c r="AA10" s="428"/>
      <c r="AB10" s="392"/>
      <c r="AC10" s="415"/>
      <c r="AD10" s="434" t="s">
        <v>25</v>
      </c>
      <c r="AE10" s="432" t="s">
        <v>101</v>
      </c>
      <c r="AF10" s="433"/>
      <c r="AG10" s="436" t="s">
        <v>24</v>
      </c>
      <c r="AH10" s="438" t="s">
        <v>102</v>
      </c>
      <c r="AI10" s="439"/>
      <c r="AJ10" s="392"/>
      <c r="AK10" s="396"/>
      <c r="AL10" s="396"/>
      <c r="AM10" s="396"/>
      <c r="AN10" s="396"/>
      <c r="AO10" s="409"/>
      <c r="AP10" s="396"/>
      <c r="AQ10" s="396"/>
      <c r="AR10" s="396"/>
      <c r="AS10" s="396"/>
      <c r="AT10" s="441"/>
      <c r="AU10" s="418"/>
      <c r="AV10" s="421"/>
    </row>
    <row r="11" spans="1:48" ht="172.5" customHeight="1" thickBot="1">
      <c r="A11" s="399"/>
      <c r="B11" s="401"/>
      <c r="C11" s="413"/>
      <c r="D11" s="153" t="s">
        <v>17</v>
      </c>
      <c r="E11" s="154" t="s">
        <v>18</v>
      </c>
      <c r="F11" s="154" t="s">
        <v>62</v>
      </c>
      <c r="G11" s="153" t="s">
        <v>68</v>
      </c>
      <c r="H11" s="154" t="s">
        <v>65</v>
      </c>
      <c r="I11" s="155" t="s">
        <v>21</v>
      </c>
      <c r="J11" s="156" t="s">
        <v>7</v>
      </c>
      <c r="K11" s="203" t="s">
        <v>16</v>
      </c>
      <c r="L11" s="203" t="s">
        <v>64</v>
      </c>
      <c r="M11" s="203" t="s">
        <v>63</v>
      </c>
      <c r="N11" s="393"/>
      <c r="O11" s="416"/>
      <c r="P11" s="157" t="s">
        <v>60</v>
      </c>
      <c r="Q11" s="158" t="s">
        <v>30</v>
      </c>
      <c r="R11" s="157" t="s">
        <v>69</v>
      </c>
      <c r="S11" s="157" t="s">
        <v>61</v>
      </c>
      <c r="T11" s="158" t="s">
        <v>22</v>
      </c>
      <c r="U11" s="158" t="s">
        <v>67</v>
      </c>
      <c r="V11" s="158" t="s">
        <v>66</v>
      </c>
      <c r="W11" s="158" t="s">
        <v>8</v>
      </c>
      <c r="X11" s="159" t="s">
        <v>16</v>
      </c>
      <c r="Y11" s="159" t="s">
        <v>19</v>
      </c>
      <c r="Z11" s="203" t="s">
        <v>20</v>
      </c>
      <c r="AA11" s="429"/>
      <c r="AB11" s="393"/>
      <c r="AC11" s="416"/>
      <c r="AD11" s="435"/>
      <c r="AE11" s="160" t="s">
        <v>28</v>
      </c>
      <c r="AF11" s="160" t="s">
        <v>29</v>
      </c>
      <c r="AG11" s="437"/>
      <c r="AH11" s="160" t="s">
        <v>28</v>
      </c>
      <c r="AI11" s="161" t="s">
        <v>29</v>
      </c>
      <c r="AJ11" s="393"/>
      <c r="AK11" s="157" t="s">
        <v>28</v>
      </c>
      <c r="AL11" s="158" t="s">
        <v>29</v>
      </c>
      <c r="AM11" s="158" t="s">
        <v>26</v>
      </c>
      <c r="AN11" s="159" t="s">
        <v>9</v>
      </c>
      <c r="AO11" s="410"/>
      <c r="AP11" s="157" t="s">
        <v>28</v>
      </c>
      <c r="AQ11" s="158" t="s">
        <v>29</v>
      </c>
      <c r="AR11" s="158" t="s">
        <v>26</v>
      </c>
      <c r="AS11" s="159" t="s">
        <v>9</v>
      </c>
      <c r="AT11" s="442"/>
      <c r="AU11" s="419"/>
      <c r="AV11" s="422"/>
    </row>
    <row r="12" spans="1:48" ht="15" thickBot="1">
      <c r="A12" s="206">
        <v>1</v>
      </c>
      <c r="B12" s="177">
        <v>2</v>
      </c>
      <c r="C12" s="163">
        <v>3</v>
      </c>
      <c r="D12" s="162">
        <v>4</v>
      </c>
      <c r="E12" s="163">
        <v>5</v>
      </c>
      <c r="F12" s="162">
        <v>6</v>
      </c>
      <c r="G12" s="163">
        <v>7</v>
      </c>
      <c r="H12" s="162">
        <v>8</v>
      </c>
      <c r="I12" s="163">
        <v>9</v>
      </c>
      <c r="J12" s="162">
        <v>10</v>
      </c>
      <c r="K12" s="163">
        <v>11</v>
      </c>
      <c r="L12" s="162">
        <v>12</v>
      </c>
      <c r="M12" s="174">
        <v>13</v>
      </c>
      <c r="N12" s="175">
        <v>14</v>
      </c>
      <c r="O12" s="165">
        <v>15</v>
      </c>
      <c r="P12" s="164">
        <v>16</v>
      </c>
      <c r="Q12" s="165">
        <v>17</v>
      </c>
      <c r="R12" s="164">
        <v>18</v>
      </c>
      <c r="S12" s="165">
        <v>19</v>
      </c>
      <c r="T12" s="164">
        <v>20</v>
      </c>
      <c r="U12" s="165">
        <v>21</v>
      </c>
      <c r="V12" s="164">
        <v>22</v>
      </c>
      <c r="W12" s="165">
        <v>22</v>
      </c>
      <c r="X12" s="166">
        <v>23</v>
      </c>
      <c r="Y12" s="164">
        <v>24</v>
      </c>
      <c r="Z12" s="164">
        <v>25</v>
      </c>
      <c r="AA12" s="166">
        <v>26</v>
      </c>
      <c r="AB12" s="220">
        <v>27</v>
      </c>
      <c r="AC12" s="165">
        <v>28</v>
      </c>
      <c r="AD12" s="167">
        <v>29</v>
      </c>
      <c r="AE12" s="164">
        <v>30</v>
      </c>
      <c r="AF12" s="167">
        <v>31</v>
      </c>
      <c r="AG12" s="164">
        <v>32</v>
      </c>
      <c r="AH12" s="167">
        <v>33</v>
      </c>
      <c r="AI12" s="166">
        <v>34</v>
      </c>
      <c r="AJ12" s="170">
        <v>35</v>
      </c>
      <c r="AK12" s="363">
        <v>36</v>
      </c>
      <c r="AL12" s="165">
        <v>37</v>
      </c>
      <c r="AM12" s="165">
        <v>38</v>
      </c>
      <c r="AN12" s="364">
        <v>39</v>
      </c>
      <c r="AO12" s="175">
        <v>40</v>
      </c>
      <c r="AP12" s="165">
        <v>41</v>
      </c>
      <c r="AQ12" s="165">
        <v>42</v>
      </c>
      <c r="AR12" s="165">
        <v>43</v>
      </c>
      <c r="AS12" s="166">
        <v>44</v>
      </c>
      <c r="AT12" s="357">
        <v>45</v>
      </c>
      <c r="AU12" s="165">
        <v>46</v>
      </c>
      <c r="AV12" s="207">
        <v>47</v>
      </c>
    </row>
    <row r="13" spans="1:48">
      <c r="A13" s="208" t="s">
        <v>10</v>
      </c>
      <c r="B13" s="171">
        <v>73</v>
      </c>
      <c r="C13" s="45"/>
      <c r="D13" s="15"/>
      <c r="E13" s="8"/>
      <c r="F13" s="8"/>
      <c r="G13" s="8"/>
      <c r="H13" s="8"/>
      <c r="I13" s="8"/>
      <c r="J13" s="8"/>
      <c r="K13" s="13"/>
      <c r="L13" s="13"/>
      <c r="M13" s="13"/>
      <c r="N13" s="216">
        <f t="shared" ref="N13:N18" si="0">SUM(D13:M13)</f>
        <v>0</v>
      </c>
      <c r="O13" s="45"/>
      <c r="P13" s="15"/>
      <c r="Q13" s="8">
        <v>1</v>
      </c>
      <c r="R13" s="8"/>
      <c r="S13" s="8"/>
      <c r="T13" s="8"/>
      <c r="U13" s="8"/>
      <c r="V13" s="8"/>
      <c r="W13" s="8"/>
      <c r="X13" s="13"/>
      <c r="Y13" s="13"/>
      <c r="Z13" s="13"/>
      <c r="AA13" s="13"/>
      <c r="AB13" s="216">
        <f>SUM(P13:AA13)</f>
        <v>1</v>
      </c>
      <c r="AC13" s="45"/>
      <c r="AD13" s="8"/>
      <c r="AE13" s="8"/>
      <c r="AF13" s="8"/>
      <c r="AG13" s="8"/>
      <c r="AH13" s="8"/>
      <c r="AI13" s="13"/>
      <c r="AJ13" s="352">
        <f>B13-C13+N13-AB13-AC13</f>
        <v>72</v>
      </c>
      <c r="AK13" s="362"/>
      <c r="AL13" s="8">
        <f>AJ13</f>
        <v>72</v>
      </c>
      <c r="AM13" s="8">
        <v>48</v>
      </c>
      <c r="AN13" s="4">
        <v>24</v>
      </c>
      <c r="AO13" s="218">
        <v>0</v>
      </c>
      <c r="AP13" s="17"/>
      <c r="AQ13" s="14">
        <v>0</v>
      </c>
      <c r="AR13" s="14"/>
      <c r="AS13" s="13">
        <v>0</v>
      </c>
      <c r="AT13" s="367">
        <f>AJ13+AO13</f>
        <v>72</v>
      </c>
      <c r="AU13" s="368">
        <v>0</v>
      </c>
      <c r="AV13" s="257">
        <v>0</v>
      </c>
    </row>
    <row r="14" spans="1:48">
      <c r="A14" s="210" t="s">
        <v>11</v>
      </c>
      <c r="B14" s="200">
        <v>60</v>
      </c>
      <c r="C14" s="16"/>
      <c r="D14" s="3"/>
      <c r="E14" s="4"/>
      <c r="F14" s="4"/>
      <c r="G14" s="4"/>
      <c r="H14" s="4"/>
      <c r="I14" s="4"/>
      <c r="J14" s="8"/>
      <c r="K14" s="5"/>
      <c r="L14" s="5"/>
      <c r="M14" s="5"/>
      <c r="N14" s="176">
        <f t="shared" si="0"/>
        <v>0</v>
      </c>
      <c r="O14" s="45"/>
      <c r="P14" s="3"/>
      <c r="Q14" s="4">
        <v>1</v>
      </c>
      <c r="R14" s="4"/>
      <c r="S14" s="4"/>
      <c r="T14" s="4"/>
      <c r="U14" s="4"/>
      <c r="V14" s="4"/>
      <c r="W14" s="4"/>
      <c r="X14" s="5"/>
      <c r="Y14" s="5"/>
      <c r="Z14" s="5"/>
      <c r="AA14" s="5"/>
      <c r="AB14" s="178">
        <f>SUM(P14:AA14)</f>
        <v>1</v>
      </c>
      <c r="AC14" s="45"/>
      <c r="AD14" s="4"/>
      <c r="AE14" s="4"/>
      <c r="AF14" s="4"/>
      <c r="AG14" s="4"/>
      <c r="AH14" s="4"/>
      <c r="AI14" s="5"/>
      <c r="AJ14" s="352">
        <f>B14-C14+N14-AB14-AC14</f>
        <v>59</v>
      </c>
      <c r="AK14" s="351"/>
      <c r="AL14" s="4">
        <v>59</v>
      </c>
      <c r="AM14" s="4">
        <v>34</v>
      </c>
      <c r="AN14" s="353">
        <v>25</v>
      </c>
      <c r="AO14" s="179"/>
      <c r="AP14" s="3"/>
      <c r="AQ14" s="4"/>
      <c r="AR14" s="4"/>
      <c r="AS14" s="5"/>
      <c r="AT14" s="365">
        <f>AJ14+AO14</f>
        <v>59</v>
      </c>
      <c r="AU14" s="369">
        <v>0</v>
      </c>
      <c r="AV14" s="209">
        <v>0</v>
      </c>
    </row>
    <row r="15" spans="1:48">
      <c r="A15" s="210" t="s">
        <v>12</v>
      </c>
      <c r="B15" s="200">
        <v>71</v>
      </c>
      <c r="C15" s="16"/>
      <c r="D15" s="3"/>
      <c r="E15" s="4"/>
      <c r="F15" s="4">
        <v>2</v>
      </c>
      <c r="G15" s="4"/>
      <c r="H15" s="4"/>
      <c r="I15" s="4"/>
      <c r="J15" s="4"/>
      <c r="K15" s="5"/>
      <c r="L15" s="5"/>
      <c r="M15" s="5"/>
      <c r="N15" s="176">
        <f t="shared" si="0"/>
        <v>2</v>
      </c>
      <c r="O15" s="45"/>
      <c r="P15" s="3"/>
      <c r="Q15" s="4"/>
      <c r="R15" s="4"/>
      <c r="S15" s="4"/>
      <c r="T15" s="4"/>
      <c r="U15" s="4"/>
      <c r="V15" s="4"/>
      <c r="W15" s="4"/>
      <c r="X15" s="5"/>
      <c r="Y15" s="5"/>
      <c r="Z15" s="5"/>
      <c r="AA15" s="5"/>
      <c r="AB15" s="178">
        <f>SUM(P15:AA15)</f>
        <v>0</v>
      </c>
      <c r="AD15" s="199"/>
      <c r="AE15" s="4"/>
      <c r="AF15" s="4"/>
      <c r="AG15" s="4"/>
      <c r="AH15" s="4"/>
      <c r="AI15" s="5"/>
      <c r="AJ15" s="352">
        <f>B15-C15+N15-AB15-AC15-AD15</f>
        <v>73</v>
      </c>
      <c r="AK15" s="258">
        <v>23</v>
      </c>
      <c r="AL15" s="4">
        <v>50</v>
      </c>
      <c r="AM15" s="4">
        <v>39</v>
      </c>
      <c r="AN15" s="259">
        <v>34</v>
      </c>
      <c r="AO15" s="178">
        <v>0</v>
      </c>
      <c r="AP15" s="3"/>
      <c r="AQ15" s="199">
        <v>0</v>
      </c>
      <c r="AR15" s="4">
        <v>0</v>
      </c>
      <c r="AS15" s="173"/>
      <c r="AT15" s="365">
        <f>AJ15+AO15</f>
        <v>73</v>
      </c>
      <c r="AU15" s="369">
        <v>0</v>
      </c>
      <c r="AV15" s="209">
        <v>0</v>
      </c>
    </row>
    <row r="16" spans="1:48">
      <c r="A16" s="211" t="s">
        <v>13</v>
      </c>
      <c r="B16" s="201">
        <v>93</v>
      </c>
      <c r="C16" s="147">
        <v>2</v>
      </c>
      <c r="D16" s="148"/>
      <c r="E16" s="149"/>
      <c r="F16" s="149"/>
      <c r="G16" s="149"/>
      <c r="H16" s="149"/>
      <c r="I16" s="149"/>
      <c r="J16" s="149"/>
      <c r="K16" s="150"/>
      <c r="L16" s="150"/>
      <c r="M16" s="150"/>
      <c r="N16" s="176">
        <f t="shared" si="0"/>
        <v>0</v>
      </c>
      <c r="O16" s="16"/>
      <c r="P16" s="148"/>
      <c r="Q16" s="149"/>
      <c r="R16" s="149"/>
      <c r="S16" s="149"/>
      <c r="T16" s="149"/>
      <c r="U16" s="149"/>
      <c r="V16" s="149"/>
      <c r="W16" s="149"/>
      <c r="X16" s="150"/>
      <c r="Y16" s="150"/>
      <c r="Z16" s="150"/>
      <c r="AA16" s="150"/>
      <c r="AB16" s="178">
        <f>SUM(P16:AA16)</f>
        <v>0</v>
      </c>
      <c r="AC16" s="16"/>
      <c r="AD16" s="149"/>
      <c r="AE16" s="149"/>
      <c r="AF16" s="149"/>
      <c r="AG16" s="149"/>
      <c r="AH16" s="149"/>
      <c r="AI16" s="150"/>
      <c r="AJ16" s="352">
        <f>B16-C16+N16-AB16-AC16-AD16</f>
        <v>91</v>
      </c>
      <c r="AK16" s="258">
        <v>24</v>
      </c>
      <c r="AL16" s="4">
        <v>67</v>
      </c>
      <c r="AM16" s="4">
        <v>63</v>
      </c>
      <c r="AN16" s="259">
        <v>28</v>
      </c>
      <c r="AO16" s="214">
        <v>2</v>
      </c>
      <c r="AP16" s="3">
        <v>2</v>
      </c>
      <c r="AQ16" s="199"/>
      <c r="AR16" s="4">
        <v>2</v>
      </c>
      <c r="AS16" s="173"/>
      <c r="AT16" s="365">
        <f>AJ16+AO16</f>
        <v>93</v>
      </c>
      <c r="AU16" s="258"/>
      <c r="AV16" s="259"/>
    </row>
    <row r="17" spans="1:48">
      <c r="A17" s="211" t="s">
        <v>116</v>
      </c>
      <c r="B17" s="201">
        <v>9</v>
      </c>
      <c r="C17" s="147"/>
      <c r="D17" s="148"/>
      <c r="E17" s="149"/>
      <c r="F17" s="149">
        <v>1</v>
      </c>
      <c r="G17" s="149"/>
      <c r="H17" s="149"/>
      <c r="I17" s="149"/>
      <c r="J17" s="149"/>
      <c r="K17" s="150"/>
      <c r="L17" s="150"/>
      <c r="M17" s="150"/>
      <c r="N17" s="176">
        <f t="shared" si="0"/>
        <v>1</v>
      </c>
      <c r="O17" s="16"/>
      <c r="P17" s="148"/>
      <c r="Q17" s="149"/>
      <c r="R17" s="149"/>
      <c r="S17" s="149"/>
      <c r="T17" s="149"/>
      <c r="U17" s="149"/>
      <c r="V17" s="149"/>
      <c r="W17" s="149"/>
      <c r="X17" s="150"/>
      <c r="Y17" s="150"/>
      <c r="Z17" s="150"/>
      <c r="AA17" s="150"/>
      <c r="AB17" s="214">
        <f>SUM(P17:AA17)</f>
        <v>0</v>
      </c>
      <c r="AC17" s="16"/>
      <c r="AD17" s="149"/>
      <c r="AE17" s="149"/>
      <c r="AF17" s="149"/>
      <c r="AG17" s="149"/>
      <c r="AH17" s="149"/>
      <c r="AI17" s="150"/>
      <c r="AJ17" s="352">
        <f>B17-C17+N17-AB17-AC17-AD17</f>
        <v>10</v>
      </c>
      <c r="AK17" s="258">
        <v>0</v>
      </c>
      <c r="AL17" s="4">
        <v>10</v>
      </c>
      <c r="AM17" s="4">
        <v>7</v>
      </c>
      <c r="AN17" s="259">
        <v>3</v>
      </c>
      <c r="AO17" s="214"/>
      <c r="AP17" s="3"/>
      <c r="AQ17" s="199"/>
      <c r="AR17" s="4"/>
      <c r="AS17" s="173"/>
      <c r="AT17" s="365">
        <v>10</v>
      </c>
      <c r="AU17" s="258"/>
      <c r="AV17" s="259"/>
    </row>
    <row r="18" spans="1:48" ht="16.2" thickBot="1">
      <c r="A18" s="211" t="s">
        <v>124</v>
      </c>
      <c r="B18" s="201">
        <v>7</v>
      </c>
      <c r="C18" s="147"/>
      <c r="D18" s="148"/>
      <c r="E18" s="149"/>
      <c r="F18" s="149"/>
      <c r="G18" s="149"/>
      <c r="H18" s="149"/>
      <c r="I18" s="149"/>
      <c r="J18" s="149"/>
      <c r="K18" s="150"/>
      <c r="L18" s="150"/>
      <c r="M18" s="150"/>
      <c r="N18" s="217">
        <f t="shared" si="0"/>
        <v>0</v>
      </c>
      <c r="O18" s="151"/>
      <c r="P18" s="148"/>
      <c r="Q18" s="149"/>
      <c r="R18" s="149"/>
      <c r="S18" s="149"/>
      <c r="T18" s="149"/>
      <c r="U18" s="149"/>
      <c r="V18" s="149"/>
      <c r="W18" s="149"/>
      <c r="X18" s="150"/>
      <c r="Y18" s="150"/>
      <c r="Z18" s="150"/>
      <c r="AA18" s="150"/>
      <c r="AB18" s="221">
        <v>0</v>
      </c>
      <c r="AC18" s="151"/>
      <c r="AD18" s="149">
        <v>7</v>
      </c>
      <c r="AE18" s="149"/>
      <c r="AF18" s="149">
        <v>7</v>
      </c>
      <c r="AG18" s="149"/>
      <c r="AH18" s="149"/>
      <c r="AI18" s="150"/>
      <c r="AJ18" s="352">
        <f>B18-C18+N18-AB18-AC18-AD18</f>
        <v>0</v>
      </c>
      <c r="AK18" s="260">
        <v>0</v>
      </c>
      <c r="AL18" s="354"/>
      <c r="AM18" s="354"/>
      <c r="AN18" s="355"/>
      <c r="AO18" s="219"/>
      <c r="AP18" s="17"/>
      <c r="AQ18" s="14"/>
      <c r="AR18" s="14"/>
      <c r="AS18" s="215"/>
      <c r="AT18" s="366">
        <f>AJ18+AO18</f>
        <v>0</v>
      </c>
      <c r="AU18" s="370">
        <v>0</v>
      </c>
      <c r="AV18" s="371">
        <v>0</v>
      </c>
    </row>
    <row r="19" spans="1:48" ht="29.4" thickBot="1">
      <c r="A19" s="212" t="s">
        <v>14</v>
      </c>
      <c r="B19" s="172">
        <f t="shared" ref="B19:AA19" si="1">SUM(B13:B18)</f>
        <v>313</v>
      </c>
      <c r="C19" s="360">
        <f t="shared" si="1"/>
        <v>2</v>
      </c>
      <c r="D19" s="169">
        <f t="shared" si="1"/>
        <v>0</v>
      </c>
      <c r="E19" s="169">
        <f t="shared" si="1"/>
        <v>0</v>
      </c>
      <c r="F19" s="360">
        <f t="shared" si="1"/>
        <v>3</v>
      </c>
      <c r="G19" s="169">
        <f t="shared" si="1"/>
        <v>0</v>
      </c>
      <c r="H19" s="169">
        <f t="shared" si="1"/>
        <v>0</v>
      </c>
      <c r="I19" s="169">
        <f t="shared" si="1"/>
        <v>0</v>
      </c>
      <c r="J19" s="360">
        <f t="shared" si="1"/>
        <v>0</v>
      </c>
      <c r="K19" s="169">
        <f t="shared" si="1"/>
        <v>0</v>
      </c>
      <c r="L19" s="169">
        <f t="shared" si="1"/>
        <v>0</v>
      </c>
      <c r="M19" s="184">
        <f t="shared" si="1"/>
        <v>0</v>
      </c>
      <c r="N19" s="172">
        <f t="shared" si="1"/>
        <v>3</v>
      </c>
      <c r="O19" s="197">
        <f t="shared" si="1"/>
        <v>0</v>
      </c>
      <c r="P19" s="169">
        <f t="shared" si="1"/>
        <v>0</v>
      </c>
      <c r="Q19" s="360">
        <f t="shared" si="1"/>
        <v>2</v>
      </c>
      <c r="R19" s="169">
        <f t="shared" si="1"/>
        <v>0</v>
      </c>
      <c r="S19" s="169">
        <f t="shared" si="1"/>
        <v>0</v>
      </c>
      <c r="T19" s="169">
        <f t="shared" si="1"/>
        <v>0</v>
      </c>
      <c r="U19" s="169">
        <f t="shared" si="1"/>
        <v>0</v>
      </c>
      <c r="V19" s="169">
        <f t="shared" si="1"/>
        <v>0</v>
      </c>
      <c r="W19" s="360">
        <f t="shared" si="1"/>
        <v>0</v>
      </c>
      <c r="X19" s="169">
        <f t="shared" si="1"/>
        <v>0</v>
      </c>
      <c r="Y19" s="169">
        <f t="shared" si="1"/>
        <v>0</v>
      </c>
      <c r="Z19" s="169">
        <f t="shared" si="1"/>
        <v>0</v>
      </c>
      <c r="AA19" s="184">
        <f t="shared" si="1"/>
        <v>0</v>
      </c>
      <c r="AB19" s="359">
        <f>SUM(P19:AA19)</f>
        <v>2</v>
      </c>
      <c r="AC19" s="169">
        <f t="shared" ref="AC19:AT19" si="2">SUM(AC13:AC18)</f>
        <v>0</v>
      </c>
      <c r="AD19" s="360">
        <v>7</v>
      </c>
      <c r="AE19" s="169"/>
      <c r="AF19" s="360">
        <v>7</v>
      </c>
      <c r="AG19" s="169"/>
      <c r="AH19" s="169">
        <f t="shared" si="2"/>
        <v>0</v>
      </c>
      <c r="AI19" s="198">
        <f t="shared" si="2"/>
        <v>0</v>
      </c>
      <c r="AJ19" s="172">
        <f t="shared" si="2"/>
        <v>305</v>
      </c>
      <c r="AK19" s="169">
        <f>SUM(AK14:AK18)</f>
        <v>47</v>
      </c>
      <c r="AL19" s="152">
        <f>SUM(AL13:AL18)</f>
        <v>258</v>
      </c>
      <c r="AM19" s="152">
        <f>SUM(AM13:AM18)</f>
        <v>191</v>
      </c>
      <c r="AN19" s="152">
        <f>SUM(AN13:AN18)</f>
        <v>114</v>
      </c>
      <c r="AO19" s="172">
        <f t="shared" si="2"/>
        <v>2</v>
      </c>
      <c r="AP19" s="169">
        <f t="shared" si="2"/>
        <v>2</v>
      </c>
      <c r="AQ19" s="152">
        <f t="shared" si="2"/>
        <v>0</v>
      </c>
      <c r="AR19" s="152">
        <f t="shared" si="2"/>
        <v>2</v>
      </c>
      <c r="AS19" s="168">
        <f t="shared" si="2"/>
        <v>0</v>
      </c>
      <c r="AT19" s="358">
        <f t="shared" si="2"/>
        <v>307</v>
      </c>
      <c r="AU19" s="356">
        <v>0</v>
      </c>
      <c r="AV19" s="261">
        <v>0</v>
      </c>
    </row>
    <row r="20" spans="1:48" ht="14.4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9"/>
      <c r="AK20" s="48"/>
      <c r="AL20" s="48"/>
      <c r="AM20" s="48"/>
      <c r="AN20" s="48"/>
      <c r="AO20" s="49"/>
      <c r="AP20" s="48"/>
      <c r="AQ20" s="48"/>
      <c r="AR20" s="48"/>
      <c r="AS20" s="48"/>
      <c r="AT20" s="50"/>
      <c r="AU20" s="51"/>
      <c r="AV20" s="51"/>
    </row>
    <row r="21" spans="1:4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21"/>
      <c r="AK21" s="1"/>
      <c r="AL21" s="1"/>
      <c r="AM21" s="1"/>
      <c r="AN21" s="1"/>
      <c r="AO21" s="1"/>
    </row>
    <row r="22" spans="1:48">
      <c r="A22" s="1"/>
      <c r="B22" s="6"/>
      <c r="C22" s="6"/>
      <c r="D22" s="1"/>
      <c r="E22" s="1"/>
      <c r="F22" s="1"/>
      <c r="G22" s="1"/>
      <c r="H22" s="1"/>
      <c r="J22" s="20"/>
      <c r="K22" s="20"/>
      <c r="L22" s="20"/>
      <c r="M22" s="20"/>
      <c r="N22" s="1"/>
      <c r="O22" s="1"/>
      <c r="P22" s="1"/>
      <c r="Q22" s="1"/>
      <c r="R22" s="1"/>
    </row>
    <row r="23" spans="1:48">
      <c r="V23">
        <v>0</v>
      </c>
    </row>
    <row r="24" spans="1:48">
      <c r="B24" s="6" t="s">
        <v>75</v>
      </c>
      <c r="C24" s="6"/>
      <c r="N24" s="1" t="s">
        <v>115</v>
      </c>
      <c r="O24" s="1"/>
      <c r="AA24" s="1"/>
      <c r="AB24" s="1"/>
      <c r="AC24" s="1"/>
      <c r="AD24" s="1"/>
      <c r="AE24" s="1"/>
      <c r="AF24" s="6" t="s">
        <v>125</v>
      </c>
      <c r="AG24" s="1"/>
      <c r="AL24" s="10"/>
      <c r="AM24" s="10"/>
      <c r="AN24" s="10"/>
      <c r="AO24" s="10"/>
      <c r="AQ24" s="1"/>
      <c r="AR24" s="1" t="s">
        <v>15</v>
      </c>
    </row>
  </sheetData>
  <mergeCells count="29">
    <mergeCell ref="AU9:AU11"/>
    <mergeCell ref="AV9:AV11"/>
    <mergeCell ref="J9:M9"/>
    <mergeCell ref="J10:M10"/>
    <mergeCell ref="AA9:AA11"/>
    <mergeCell ref="W9:Z9"/>
    <mergeCell ref="W10:Z10"/>
    <mergeCell ref="AD9:AI9"/>
    <mergeCell ref="AE10:AF10"/>
    <mergeCell ref="AD10:AD11"/>
    <mergeCell ref="AG10:AG11"/>
    <mergeCell ref="AH10:AI10"/>
    <mergeCell ref="AP9:AS10"/>
    <mergeCell ref="AT9:AT11"/>
    <mergeCell ref="P9:V10"/>
    <mergeCell ref="A5:AO5"/>
    <mergeCell ref="A6:AO6"/>
    <mergeCell ref="A7:AO7"/>
    <mergeCell ref="AB9:AB11"/>
    <mergeCell ref="AJ9:AJ11"/>
    <mergeCell ref="AK9:AN10"/>
    <mergeCell ref="A9:A11"/>
    <mergeCell ref="B9:B11"/>
    <mergeCell ref="D9:I10"/>
    <mergeCell ref="AO9:AO11"/>
    <mergeCell ref="N9:N11"/>
    <mergeCell ref="C9:C11"/>
    <mergeCell ref="O9:O11"/>
    <mergeCell ref="AC9:AC11"/>
  </mergeCells>
  <pageMargins left="0.39370078740157483" right="0.39370078740157483" top="0.39370078740157483" bottom="0.3937007874015748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showZeros="0" topLeftCell="A7" zoomScale="75" zoomScaleNormal="75" zoomScaleSheetLayoutView="80" workbookViewId="0">
      <selection activeCell="A3" sqref="A3:P18"/>
    </sheetView>
  </sheetViews>
  <sheetFormatPr defaultRowHeight="14.4"/>
  <cols>
    <col min="1" max="1" width="8" customWidth="1"/>
    <col min="2" max="2" width="12.33203125" customWidth="1"/>
    <col min="3" max="3" width="18.44140625" customWidth="1"/>
    <col min="4" max="4" width="11.44140625" customWidth="1"/>
    <col min="5" max="5" width="9.88671875" customWidth="1"/>
    <col min="6" max="6" width="13.6640625" customWidth="1"/>
    <col min="7" max="7" width="15.33203125" customWidth="1"/>
    <col min="8" max="8" width="10.88671875" customWidth="1"/>
    <col min="9" max="9" width="8.88671875" customWidth="1"/>
    <col min="10" max="10" width="11.6640625" customWidth="1"/>
    <col min="11" max="11" width="21" customWidth="1"/>
    <col min="12" max="12" width="9.109375" customWidth="1"/>
    <col min="13" max="13" width="7.6640625" customWidth="1"/>
    <col min="14" max="14" width="12.44140625" customWidth="1"/>
    <col min="15" max="15" width="15.6640625" customWidth="1"/>
    <col min="16" max="16" width="12.33203125" customWidth="1"/>
  </cols>
  <sheetData>
    <row r="1" spans="1:16" ht="33" customHeight="1">
      <c r="A1" s="448" t="s">
        <v>31</v>
      </c>
      <c r="B1" s="448"/>
      <c r="C1" s="448"/>
      <c r="D1" s="448"/>
      <c r="E1" s="448"/>
      <c r="F1" s="448"/>
      <c r="G1" s="448"/>
      <c r="H1" s="448"/>
      <c r="I1" s="448" t="s">
        <v>32</v>
      </c>
      <c r="J1" s="448"/>
      <c r="K1" s="448"/>
      <c r="L1" s="448"/>
      <c r="M1" s="448"/>
      <c r="N1" s="448"/>
      <c r="O1" s="448"/>
      <c r="P1" s="448"/>
    </row>
    <row r="2" spans="1:16" ht="32.25" customHeight="1">
      <c r="A2" s="19" t="s">
        <v>33</v>
      </c>
      <c r="B2" s="131" t="s">
        <v>34</v>
      </c>
      <c r="C2" s="131" t="s">
        <v>35</v>
      </c>
      <c r="D2" s="131" t="s">
        <v>74</v>
      </c>
      <c r="E2" s="131" t="s">
        <v>73</v>
      </c>
      <c r="F2" s="131" t="s">
        <v>72</v>
      </c>
      <c r="G2" s="131" t="s">
        <v>36</v>
      </c>
      <c r="H2" s="18" t="s">
        <v>14</v>
      </c>
      <c r="I2" s="19" t="s">
        <v>33</v>
      </c>
      <c r="J2" s="131" t="s">
        <v>34</v>
      </c>
      <c r="K2" s="131" t="s">
        <v>35</v>
      </c>
      <c r="L2" s="131" t="s">
        <v>74</v>
      </c>
      <c r="M2" s="131" t="s">
        <v>73</v>
      </c>
      <c r="N2" s="131" t="s">
        <v>72</v>
      </c>
      <c r="O2" s="131" t="s">
        <v>36</v>
      </c>
      <c r="P2" s="131" t="s">
        <v>14</v>
      </c>
    </row>
    <row r="3" spans="1:16" ht="28.5" customHeight="1">
      <c r="A3" s="449" t="s">
        <v>10</v>
      </c>
      <c r="B3" s="59"/>
      <c r="C3" s="310"/>
      <c r="D3" s="500"/>
      <c r="E3" s="501"/>
      <c r="F3" s="310"/>
      <c r="G3" s="213"/>
      <c r="H3" s="449"/>
      <c r="I3" s="449" t="s">
        <v>10</v>
      </c>
      <c r="J3" s="386" t="s">
        <v>140</v>
      </c>
      <c r="K3" s="58"/>
      <c r="L3" s="387">
        <v>1</v>
      </c>
      <c r="M3" s="387"/>
      <c r="N3" s="60" t="s">
        <v>129</v>
      </c>
      <c r="O3" s="387" t="s">
        <v>126</v>
      </c>
      <c r="P3" s="449" t="s">
        <v>127</v>
      </c>
    </row>
    <row r="4" spans="1:16" ht="28.5" customHeight="1">
      <c r="A4" s="449"/>
      <c r="B4" s="59"/>
      <c r="C4" s="387"/>
      <c r="D4" s="387"/>
      <c r="E4" s="387"/>
      <c r="F4" s="60"/>
      <c r="G4" s="213"/>
      <c r="H4" s="449"/>
      <c r="I4" s="449"/>
      <c r="J4" s="59"/>
      <c r="K4" s="58"/>
      <c r="L4" s="387"/>
      <c r="M4" s="387"/>
      <c r="N4" s="60"/>
      <c r="O4" s="387"/>
      <c r="P4" s="449"/>
    </row>
    <row r="5" spans="1:16" ht="28.5" customHeight="1">
      <c r="A5" s="449"/>
      <c r="B5" s="59"/>
      <c r="C5" s="387"/>
      <c r="D5" s="387"/>
      <c r="E5" s="387"/>
      <c r="F5" s="60"/>
      <c r="G5" s="213"/>
      <c r="H5" s="449"/>
      <c r="I5" s="449"/>
      <c r="J5" s="59"/>
      <c r="K5" s="58"/>
      <c r="L5" s="387"/>
      <c r="M5" s="387"/>
      <c r="N5" s="60"/>
      <c r="O5" s="387"/>
      <c r="P5" s="449"/>
    </row>
    <row r="6" spans="1:16" ht="28.5" customHeight="1">
      <c r="A6" s="447" t="s">
        <v>11</v>
      </c>
      <c r="B6" s="59"/>
      <c r="C6" s="58"/>
      <c r="D6" s="387"/>
      <c r="E6" s="387"/>
      <c r="F6" s="387"/>
      <c r="G6" s="361"/>
      <c r="H6" s="447"/>
      <c r="I6" s="447" t="s">
        <v>11</v>
      </c>
      <c r="J6" s="59" t="s">
        <v>130</v>
      </c>
      <c r="K6" s="58"/>
      <c r="L6" s="387">
        <v>1</v>
      </c>
      <c r="M6" s="387">
        <v>1</v>
      </c>
      <c r="N6" s="60" t="s">
        <v>129</v>
      </c>
      <c r="O6" s="387" t="s">
        <v>126</v>
      </c>
      <c r="P6" s="447" t="s">
        <v>127</v>
      </c>
    </row>
    <row r="7" spans="1:16" ht="28.5" customHeight="1">
      <c r="A7" s="447"/>
      <c r="B7" s="59"/>
      <c r="C7" s="58"/>
      <c r="D7" s="387"/>
      <c r="E7" s="387"/>
      <c r="F7" s="387"/>
      <c r="G7" s="361"/>
      <c r="H7" s="447"/>
      <c r="I7" s="447"/>
      <c r="J7" s="59"/>
      <c r="K7" s="46"/>
      <c r="L7" s="387"/>
      <c r="M7" s="387"/>
      <c r="N7" s="387"/>
      <c r="O7" s="387"/>
      <c r="P7" s="447"/>
    </row>
    <row r="8" spans="1:16" ht="28.5" customHeight="1">
      <c r="A8" s="447"/>
      <c r="B8" s="59"/>
      <c r="C8" s="46"/>
      <c r="D8" s="387"/>
      <c r="E8" s="502"/>
      <c r="F8" s="387"/>
      <c r="G8" s="387"/>
      <c r="H8" s="447"/>
      <c r="I8" s="447"/>
      <c r="J8" s="202"/>
      <c r="K8" s="385"/>
      <c r="L8" s="387"/>
      <c r="M8" s="361"/>
      <c r="N8" s="361"/>
      <c r="O8" s="361"/>
      <c r="P8" s="447"/>
    </row>
    <row r="9" spans="1:16" ht="27.9" customHeight="1">
      <c r="A9" s="503" t="s">
        <v>12</v>
      </c>
      <c r="B9" s="59" t="s">
        <v>132</v>
      </c>
      <c r="C9" s="46"/>
      <c r="D9" s="387">
        <v>1</v>
      </c>
      <c r="E9" s="387"/>
      <c r="F9" s="387" t="s">
        <v>129</v>
      </c>
      <c r="G9" s="361" t="s">
        <v>133</v>
      </c>
      <c r="H9" s="447" t="s">
        <v>131</v>
      </c>
      <c r="I9" s="503" t="s">
        <v>12</v>
      </c>
      <c r="J9" s="202"/>
      <c r="K9" s="46"/>
      <c r="L9" s="387"/>
      <c r="M9" s="504"/>
      <c r="N9" s="361"/>
      <c r="O9" s="361"/>
      <c r="P9" s="447"/>
    </row>
    <row r="10" spans="1:16" ht="27.9" customHeight="1">
      <c r="A10" s="449"/>
      <c r="B10" s="59" t="s">
        <v>132</v>
      </c>
      <c r="C10" s="46"/>
      <c r="D10" s="387">
        <v>1</v>
      </c>
      <c r="E10" s="387"/>
      <c r="F10" s="387" t="s">
        <v>129</v>
      </c>
      <c r="G10" s="387" t="s">
        <v>133</v>
      </c>
      <c r="H10" s="447"/>
      <c r="I10" s="449"/>
      <c r="J10" s="59"/>
      <c r="K10" s="46"/>
      <c r="L10" s="387"/>
      <c r="M10" s="387"/>
      <c r="N10" s="387"/>
      <c r="O10" s="387"/>
      <c r="P10" s="447"/>
    </row>
    <row r="11" spans="1:16" ht="27.9" customHeight="1">
      <c r="A11" s="449"/>
      <c r="B11" s="59"/>
      <c r="C11" s="46"/>
      <c r="D11" s="387"/>
      <c r="E11" s="387"/>
      <c r="F11" s="361"/>
      <c r="G11" s="387"/>
      <c r="H11" s="447"/>
      <c r="I11" s="449"/>
      <c r="J11" s="59"/>
      <c r="K11" s="311"/>
      <c r="L11" s="387"/>
      <c r="M11" s="387"/>
      <c r="N11" s="387"/>
      <c r="O11" s="387"/>
      <c r="P11" s="447"/>
    </row>
    <row r="12" spans="1:16" ht="27.9" customHeight="1">
      <c r="A12" s="449"/>
      <c r="B12" s="59"/>
      <c r="C12" s="46"/>
      <c r="D12" s="387"/>
      <c r="E12" s="387"/>
      <c r="F12" s="205"/>
      <c r="G12" s="387"/>
      <c r="H12" s="447"/>
      <c r="I12" s="449"/>
      <c r="J12" s="59"/>
      <c r="K12" s="311"/>
      <c r="L12" s="387"/>
      <c r="M12" s="387"/>
      <c r="N12" s="387"/>
      <c r="O12" s="387"/>
      <c r="P12" s="447"/>
    </row>
    <row r="13" spans="1:16" ht="30.75" customHeight="1">
      <c r="A13" s="447" t="s">
        <v>13</v>
      </c>
      <c r="B13" s="59"/>
      <c r="C13" s="311"/>
      <c r="D13" s="387"/>
      <c r="E13" s="387"/>
      <c r="F13" s="361"/>
      <c r="G13" s="361"/>
      <c r="H13" s="447"/>
      <c r="I13" s="447" t="s">
        <v>13</v>
      </c>
      <c r="J13" s="59"/>
      <c r="K13" s="311"/>
      <c r="L13" s="387"/>
      <c r="M13" s="387"/>
      <c r="N13" s="361"/>
      <c r="O13" s="361"/>
      <c r="P13" s="447"/>
    </row>
    <row r="14" spans="1:16" ht="27.9" customHeight="1">
      <c r="A14" s="447"/>
      <c r="B14" s="59"/>
      <c r="C14" s="311"/>
      <c r="D14" s="387"/>
      <c r="E14" s="387"/>
      <c r="F14" s="361"/>
      <c r="G14" s="361"/>
      <c r="H14" s="447"/>
      <c r="I14" s="447"/>
      <c r="J14" s="59"/>
      <c r="K14" s="309"/>
      <c r="L14" s="361"/>
      <c r="M14" s="361"/>
      <c r="N14" s="60"/>
      <c r="O14" s="387"/>
      <c r="P14" s="447"/>
    </row>
    <row r="15" spans="1:16" ht="27.9" customHeight="1">
      <c r="A15" s="447"/>
      <c r="B15" s="59"/>
      <c r="C15" s="311"/>
      <c r="D15" s="387"/>
      <c r="E15" s="387"/>
      <c r="F15" s="361"/>
      <c r="G15" s="361"/>
      <c r="H15" s="447"/>
      <c r="I15" s="447"/>
      <c r="J15" s="59"/>
      <c r="K15" s="309"/>
      <c r="L15" s="361"/>
      <c r="M15" s="361"/>
      <c r="N15" s="205"/>
      <c r="O15" s="387"/>
      <c r="P15" s="447"/>
    </row>
    <row r="16" spans="1:16" ht="27.9" customHeight="1">
      <c r="A16" s="387" t="s">
        <v>116</v>
      </c>
      <c r="B16" s="59" t="s">
        <v>132</v>
      </c>
      <c r="C16" s="204"/>
      <c r="D16" s="505">
        <v>1</v>
      </c>
      <c r="E16" s="387"/>
      <c r="F16" s="205" t="s">
        <v>134</v>
      </c>
      <c r="G16" s="361" t="s">
        <v>133</v>
      </c>
      <c r="H16" s="387" t="s">
        <v>127</v>
      </c>
      <c r="I16" s="387" t="s">
        <v>116</v>
      </c>
      <c r="J16" s="504"/>
      <c r="K16" s="309"/>
      <c r="L16" s="505"/>
      <c r="M16" s="505"/>
      <c r="N16" s="361"/>
      <c r="O16" s="361"/>
      <c r="P16" s="361"/>
    </row>
    <row r="17" spans="1:16" ht="27.9" customHeight="1">
      <c r="A17" s="387" t="s">
        <v>124</v>
      </c>
      <c r="B17" s="202"/>
      <c r="C17" s="309"/>
      <c r="D17" s="505"/>
      <c r="E17" s="505"/>
      <c r="F17" s="361"/>
      <c r="G17" s="361"/>
      <c r="H17" s="361"/>
      <c r="I17" s="387" t="s">
        <v>124</v>
      </c>
      <c r="J17" s="504"/>
      <c r="K17" s="204" t="s">
        <v>138</v>
      </c>
      <c r="L17" s="506">
        <v>7</v>
      </c>
      <c r="M17" s="506">
        <v>2</v>
      </c>
      <c r="N17" s="361" t="s">
        <v>129</v>
      </c>
      <c r="O17" s="361"/>
      <c r="P17" s="387" t="s">
        <v>136</v>
      </c>
    </row>
    <row r="18" spans="1:16" ht="28.5" customHeight="1">
      <c r="A18" s="509" t="s">
        <v>14</v>
      </c>
      <c r="B18" s="507"/>
      <c r="C18" s="508"/>
      <c r="D18" s="195">
        <f>SUM(D3:D17)</f>
        <v>3</v>
      </c>
      <c r="E18" s="195">
        <f>SUM(E3:E17)</f>
        <v>0</v>
      </c>
      <c r="F18" s="508"/>
      <c r="G18" s="508" t="s">
        <v>111</v>
      </c>
      <c r="H18" s="213" t="s">
        <v>135</v>
      </c>
      <c r="I18" s="509" t="s">
        <v>14</v>
      </c>
      <c r="J18" s="507"/>
      <c r="K18" s="508"/>
      <c r="L18" s="502">
        <f>SUM(L3:L17)</f>
        <v>9</v>
      </c>
      <c r="M18" s="502">
        <f>SUM(M3:M17)</f>
        <v>3</v>
      </c>
      <c r="N18" s="508"/>
      <c r="O18" s="508"/>
      <c r="P18" s="387" t="s">
        <v>137</v>
      </c>
    </row>
    <row r="19" spans="1:16" ht="18" customHeight="1">
      <c r="A19" s="52"/>
      <c r="B19" s="53"/>
      <c r="C19" s="54"/>
      <c r="D19" s="61"/>
      <c r="E19" s="61"/>
      <c r="F19" s="54"/>
      <c r="G19" s="54"/>
      <c r="H19" s="55"/>
      <c r="I19" s="52"/>
      <c r="J19" s="53"/>
      <c r="K19" s="54"/>
      <c r="L19" s="56"/>
      <c r="M19" s="56"/>
      <c r="N19" s="54"/>
      <c r="O19" s="54"/>
      <c r="P19" s="55"/>
    </row>
    <row r="20" spans="1:16" ht="19.5" customHeight="1">
      <c r="A20" s="452" t="s">
        <v>37</v>
      </c>
      <c r="B20" s="452"/>
      <c r="C20" s="185"/>
      <c r="D20" s="185"/>
      <c r="E20" s="185"/>
      <c r="F20" s="186"/>
      <c r="G20" s="186"/>
      <c r="H20" s="186"/>
      <c r="I20" s="451" t="s">
        <v>38</v>
      </c>
      <c r="J20" s="451"/>
      <c r="K20" s="187"/>
      <c r="L20" s="187"/>
      <c r="M20" s="187"/>
      <c r="N20" s="188"/>
      <c r="O20" s="186"/>
      <c r="P20" s="63"/>
    </row>
    <row r="21" spans="1:16" ht="27.75" customHeight="1">
      <c r="A21" s="189"/>
      <c r="B21" s="196" t="s">
        <v>39</v>
      </c>
      <c r="C21" s="185" t="s">
        <v>40</v>
      </c>
      <c r="D21" s="185" t="s">
        <v>41</v>
      </c>
      <c r="E21" s="185"/>
      <c r="F21" s="189"/>
      <c r="G21" s="185"/>
      <c r="H21" s="185"/>
      <c r="I21" s="189"/>
      <c r="P21" s="62"/>
    </row>
    <row r="22" spans="1:16" ht="27.75" customHeight="1">
      <c r="A22" s="189"/>
      <c r="B22" s="186"/>
      <c r="C22" s="185"/>
      <c r="D22" s="185"/>
      <c r="E22" s="185"/>
      <c r="F22" s="308"/>
      <c r="G22" s="185"/>
      <c r="H22" s="185"/>
      <c r="I22" s="189"/>
      <c r="J22" s="188"/>
      <c r="K22" s="191"/>
      <c r="L22" s="189"/>
      <c r="M22" s="190"/>
      <c r="N22" s="192"/>
      <c r="O22" s="185"/>
      <c r="P22" s="62"/>
    </row>
    <row r="23" spans="1:16" ht="17.25" customHeight="1">
      <c r="A23" s="62" t="s">
        <v>110</v>
      </c>
      <c r="B23" s="62"/>
      <c r="C23" s="185"/>
      <c r="D23" s="191" t="s">
        <v>76</v>
      </c>
      <c r="E23" s="191"/>
      <c r="F23" s="185"/>
      <c r="G23" s="185"/>
      <c r="H23" s="185"/>
      <c r="I23" s="450"/>
      <c r="J23" s="450"/>
      <c r="K23" s="24"/>
      <c r="L23" s="193"/>
      <c r="M23" s="193"/>
      <c r="N23" s="194"/>
      <c r="O23" s="194"/>
      <c r="P23" s="62"/>
    </row>
    <row r="24" spans="1:16" ht="18">
      <c r="A24" s="57"/>
      <c r="B24" s="57"/>
      <c r="C24" s="57"/>
      <c r="D24" s="57"/>
      <c r="E24" s="57"/>
      <c r="F24" s="57"/>
      <c r="G24" s="57"/>
      <c r="H24" s="1"/>
      <c r="I24" s="20"/>
      <c r="J24" s="20"/>
      <c r="K24" s="20"/>
      <c r="L24" s="64"/>
      <c r="M24" s="64"/>
      <c r="N24" s="64"/>
      <c r="O24" s="1"/>
      <c r="P24" s="1"/>
    </row>
    <row r="25" spans="1:16">
      <c r="A25" s="11"/>
      <c r="B25" s="11"/>
      <c r="C25" s="11"/>
      <c r="D25" s="12"/>
      <c r="E25" s="12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>
      <c r="A26" s="11"/>
      <c r="B26" s="11"/>
      <c r="C26" s="11"/>
      <c r="D26" s="12"/>
      <c r="E26" s="12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>
      <c r="A27" s="11"/>
      <c r="B27" s="11"/>
      <c r="C27" s="11"/>
      <c r="D27" s="12"/>
      <c r="E27" s="1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>
      <c r="A28" s="11"/>
      <c r="B28" s="11"/>
      <c r="C28" s="11"/>
      <c r="D28" s="12"/>
      <c r="E28" s="1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>
      <c r="A29" s="11"/>
      <c r="B29" s="11"/>
      <c r="C29" s="11"/>
      <c r="D29" s="12"/>
      <c r="E29" s="1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>
      <c r="A30" s="11"/>
      <c r="B30" s="11"/>
      <c r="C30" s="11"/>
      <c r="D30" s="12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>
      <c r="A31" s="11"/>
      <c r="B31" s="11"/>
      <c r="C31" s="11"/>
      <c r="D31" s="12"/>
      <c r="E31" s="1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>
      <c r="A32" s="11"/>
      <c r="B32" s="11"/>
      <c r="C32" s="11"/>
      <c r="D32" s="12"/>
      <c r="E32" s="1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>
      <c r="A33" s="11"/>
      <c r="B33" s="11"/>
      <c r="C33" s="11"/>
      <c r="D33" s="12"/>
      <c r="E33" s="1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>
      <c r="A34" s="11"/>
      <c r="B34" s="11"/>
      <c r="C34" s="11"/>
      <c r="D34" s="12"/>
      <c r="E34" s="1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>
      <c r="D35" s="12"/>
      <c r="E35" s="12"/>
    </row>
  </sheetData>
  <mergeCells count="21">
    <mergeCell ref="I23:J23"/>
    <mergeCell ref="I20:J20"/>
    <mergeCell ref="A20:B20"/>
    <mergeCell ref="A13:A15"/>
    <mergeCell ref="I13:I15"/>
    <mergeCell ref="H13:H15"/>
    <mergeCell ref="P13:P15"/>
    <mergeCell ref="A1:H1"/>
    <mergeCell ref="I1:P1"/>
    <mergeCell ref="P9:P12"/>
    <mergeCell ref="A9:A12"/>
    <mergeCell ref="H9:H12"/>
    <mergeCell ref="I9:I12"/>
    <mergeCell ref="I3:I5"/>
    <mergeCell ref="I6:I8"/>
    <mergeCell ref="H6:H8"/>
    <mergeCell ref="P6:P8"/>
    <mergeCell ref="A6:A8"/>
    <mergeCell ref="P3:P5"/>
    <mergeCell ref="H3:H5"/>
    <mergeCell ref="A3:A5"/>
  </mergeCells>
  <pageMargins left="0.47244094488188981" right="0.19685039370078741" top="0.55118110236220474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9"/>
  <sheetViews>
    <sheetView showZeros="0" tabSelected="1" showWhiteSpace="0" topLeftCell="C1" zoomScale="75" zoomScaleNormal="75" zoomScaleSheetLayoutView="80" workbookViewId="0">
      <selection activeCell="A3" sqref="A3:AK3"/>
    </sheetView>
  </sheetViews>
  <sheetFormatPr defaultColWidth="9.109375" defaultRowHeight="13.2"/>
  <cols>
    <col min="1" max="1" width="34.33203125" style="26" customWidth="1"/>
    <col min="2" max="2" width="10.5546875" style="26" customWidth="1"/>
    <col min="3" max="3" width="6.109375" style="26" customWidth="1"/>
    <col min="4" max="4" width="5.88671875" style="26" customWidth="1"/>
    <col min="5" max="5" width="6.109375" style="26" customWidth="1"/>
    <col min="6" max="6" width="7" style="26" customWidth="1"/>
    <col min="7" max="7" width="6.33203125" style="26" customWidth="1"/>
    <col min="8" max="8" width="6.88671875" style="26" customWidth="1"/>
    <col min="9" max="9" width="7.109375" style="26" bestFit="1" customWidth="1"/>
    <col min="10" max="10" width="5.88671875" style="27" bestFit="1" customWidth="1"/>
    <col min="11" max="11" width="7.33203125" style="27" bestFit="1" customWidth="1"/>
    <col min="12" max="12" width="5.88671875" style="27" bestFit="1" customWidth="1"/>
    <col min="13" max="13" width="7" style="26" bestFit="1" customWidth="1"/>
    <col min="14" max="14" width="7.109375" style="26" bestFit="1" customWidth="1"/>
    <col min="15" max="15" width="5.88671875" style="27" bestFit="1" customWidth="1"/>
    <col min="16" max="16" width="7.33203125" style="27" bestFit="1" customWidth="1"/>
    <col min="17" max="17" width="5.88671875" style="27" bestFit="1" customWidth="1"/>
    <col min="18" max="18" width="7" style="26" bestFit="1" customWidth="1"/>
    <col min="19" max="19" width="7.109375" style="26" bestFit="1" customWidth="1"/>
    <col min="20" max="20" width="5.88671875" style="27" bestFit="1" customWidth="1"/>
    <col min="21" max="21" width="7.33203125" style="27" bestFit="1" customWidth="1"/>
    <col min="22" max="22" width="5.88671875" style="27" bestFit="1" customWidth="1"/>
    <col min="23" max="23" width="7" style="26" bestFit="1" customWidth="1"/>
    <col min="24" max="24" width="7.109375" style="26" bestFit="1" customWidth="1"/>
    <col min="25" max="25" width="5.88671875" style="27" bestFit="1" customWidth="1"/>
    <col min="26" max="26" width="7.33203125" style="27" bestFit="1" customWidth="1"/>
    <col min="27" max="27" width="5.88671875" style="27" bestFit="1" customWidth="1"/>
    <col min="28" max="28" width="7" style="27" bestFit="1" customWidth="1"/>
    <col min="29" max="29" width="7.109375" style="27" bestFit="1" customWidth="1"/>
    <col min="30" max="30" width="5.88671875" style="27" bestFit="1" customWidth="1"/>
    <col min="31" max="31" width="7.33203125" style="27" bestFit="1" customWidth="1"/>
    <col min="32" max="32" width="5.88671875" style="27" bestFit="1" customWidth="1"/>
    <col min="33" max="33" width="7" style="26" bestFit="1" customWidth="1"/>
    <col min="34" max="34" width="7.109375" style="26" bestFit="1" customWidth="1"/>
    <col min="35" max="35" width="5.88671875" style="26" bestFit="1" customWidth="1"/>
    <col min="36" max="36" width="7.33203125" style="26" bestFit="1" customWidth="1"/>
    <col min="37" max="37" width="5.88671875" style="26" bestFit="1" customWidth="1"/>
    <col min="38" max="38" width="11.5546875" style="28" customWidth="1"/>
    <col min="39" max="16384" width="9.109375" style="28"/>
  </cols>
  <sheetData>
    <row r="1" spans="1:38" s="25" customFormat="1" ht="27" customHeight="1">
      <c r="A1" s="477" t="s">
        <v>139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477"/>
      <c r="AG1" s="477"/>
      <c r="AH1" s="477"/>
      <c r="AI1" s="477"/>
      <c r="AJ1" s="477"/>
      <c r="AK1" s="477"/>
    </row>
    <row r="2" spans="1:38" s="25" customFormat="1" ht="24.75" customHeight="1">
      <c r="A2" s="478" t="s">
        <v>77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</row>
    <row r="3" spans="1:38" s="25" customFormat="1" ht="24.75" customHeight="1">
      <c r="A3" s="478" t="s">
        <v>78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  <c r="AK3" s="479"/>
    </row>
    <row r="4" spans="1:38" ht="18.600000000000001" thickBot="1">
      <c r="A4" s="306"/>
      <c r="B4" s="306"/>
      <c r="C4" s="306"/>
      <c r="D4" s="306"/>
      <c r="E4" s="306"/>
      <c r="F4" s="306"/>
      <c r="G4" s="306"/>
      <c r="H4" s="306"/>
      <c r="I4" s="306"/>
      <c r="J4" s="307"/>
      <c r="K4" s="307"/>
      <c r="L4" s="307"/>
      <c r="M4" s="306"/>
      <c r="N4" s="306"/>
      <c r="O4" s="307"/>
      <c r="P4" s="307"/>
      <c r="Q4" s="307"/>
      <c r="R4" s="306"/>
      <c r="S4" s="306"/>
      <c r="T4" s="307"/>
      <c r="U4" s="307"/>
      <c r="V4" s="307"/>
      <c r="W4" s="306"/>
      <c r="X4" s="306"/>
      <c r="Y4" s="307"/>
      <c r="Z4" s="307"/>
      <c r="AA4" s="307"/>
      <c r="AB4" s="307"/>
      <c r="AC4" s="307"/>
      <c r="AD4" s="307"/>
      <c r="AE4" s="307"/>
      <c r="AF4" s="307"/>
      <c r="AG4" s="306"/>
      <c r="AH4" s="306"/>
      <c r="AI4" s="306"/>
      <c r="AJ4" s="306"/>
      <c r="AK4" s="306"/>
    </row>
    <row r="5" spans="1:38" ht="33" customHeight="1">
      <c r="A5" s="480" t="s">
        <v>79</v>
      </c>
      <c r="B5" s="483" t="s">
        <v>80</v>
      </c>
      <c r="C5" s="494" t="s">
        <v>44</v>
      </c>
      <c r="D5" s="495"/>
      <c r="E5" s="495"/>
      <c r="F5" s="495"/>
      <c r="G5" s="496"/>
      <c r="H5" s="486" t="s">
        <v>45</v>
      </c>
      <c r="I5" s="487"/>
      <c r="J5" s="487"/>
      <c r="K5" s="488"/>
      <c r="L5" s="489"/>
      <c r="M5" s="490" t="s">
        <v>46</v>
      </c>
      <c r="N5" s="491"/>
      <c r="O5" s="491"/>
      <c r="P5" s="491"/>
      <c r="Q5" s="492"/>
      <c r="R5" s="490" t="s">
        <v>47</v>
      </c>
      <c r="S5" s="491"/>
      <c r="T5" s="491"/>
      <c r="U5" s="491"/>
      <c r="V5" s="492"/>
      <c r="W5" s="493" t="s">
        <v>117</v>
      </c>
      <c r="X5" s="487"/>
      <c r="Y5" s="487"/>
      <c r="Z5" s="488"/>
      <c r="AA5" s="489"/>
      <c r="AB5" s="493" t="s">
        <v>123</v>
      </c>
      <c r="AC5" s="487"/>
      <c r="AD5" s="487"/>
      <c r="AE5" s="488"/>
      <c r="AF5" s="489"/>
      <c r="AG5" s="493" t="s">
        <v>48</v>
      </c>
      <c r="AH5" s="487"/>
      <c r="AI5" s="487"/>
      <c r="AJ5" s="488"/>
      <c r="AK5" s="489"/>
      <c r="AL5" s="466" t="s">
        <v>92</v>
      </c>
    </row>
    <row r="6" spans="1:38" ht="30" customHeight="1" thickBot="1">
      <c r="A6" s="481"/>
      <c r="B6" s="484"/>
      <c r="C6" s="497" t="s">
        <v>122</v>
      </c>
      <c r="D6" s="498"/>
      <c r="E6" s="498"/>
      <c r="F6" s="498"/>
      <c r="G6" s="499"/>
      <c r="H6" s="469" t="s">
        <v>121</v>
      </c>
      <c r="I6" s="470"/>
      <c r="J6" s="470"/>
      <c r="K6" s="471"/>
      <c r="L6" s="472"/>
      <c r="M6" s="473" t="s">
        <v>118</v>
      </c>
      <c r="N6" s="474"/>
      <c r="O6" s="474"/>
      <c r="P6" s="474"/>
      <c r="Q6" s="475"/>
      <c r="R6" s="473" t="s">
        <v>112</v>
      </c>
      <c r="S6" s="474"/>
      <c r="T6" s="474"/>
      <c r="U6" s="474"/>
      <c r="V6" s="475"/>
      <c r="W6" s="476" t="s">
        <v>49</v>
      </c>
      <c r="X6" s="470"/>
      <c r="Y6" s="470"/>
      <c r="Z6" s="471"/>
      <c r="AA6" s="472"/>
      <c r="AB6" s="476" t="s">
        <v>50</v>
      </c>
      <c r="AC6" s="470"/>
      <c r="AD6" s="470"/>
      <c r="AE6" s="471"/>
      <c r="AF6" s="472"/>
      <c r="AG6" s="476"/>
      <c r="AH6" s="470"/>
      <c r="AI6" s="470"/>
      <c r="AJ6" s="471"/>
      <c r="AK6" s="472"/>
      <c r="AL6" s="467"/>
    </row>
    <row r="7" spans="1:38" ht="43.5" customHeight="1" thickBot="1">
      <c r="A7" s="482"/>
      <c r="B7" s="485"/>
      <c r="C7" s="252" t="s">
        <v>51</v>
      </c>
      <c r="D7" s="253" t="s">
        <v>81</v>
      </c>
      <c r="E7" s="254" t="s">
        <v>52</v>
      </c>
      <c r="F7" s="255" t="s">
        <v>53</v>
      </c>
      <c r="G7" s="256" t="s">
        <v>56</v>
      </c>
      <c r="H7" s="29" t="s">
        <v>51</v>
      </c>
      <c r="I7" s="30" t="s">
        <v>81</v>
      </c>
      <c r="J7" s="31" t="s">
        <v>52</v>
      </c>
      <c r="K7" s="65" t="s">
        <v>53</v>
      </c>
      <c r="L7" s="66" t="s">
        <v>56</v>
      </c>
      <c r="M7" s="29" t="s">
        <v>51</v>
      </c>
      <c r="N7" s="30" t="s">
        <v>81</v>
      </c>
      <c r="O7" s="31" t="s">
        <v>52</v>
      </c>
      <c r="P7" s="65" t="s">
        <v>53</v>
      </c>
      <c r="Q7" s="66" t="s">
        <v>56</v>
      </c>
      <c r="R7" s="29" t="s">
        <v>51</v>
      </c>
      <c r="S7" s="30" t="s">
        <v>81</v>
      </c>
      <c r="T7" s="31" t="s">
        <v>52</v>
      </c>
      <c r="U7" s="31" t="s">
        <v>53</v>
      </c>
      <c r="V7" s="32" t="s">
        <v>56</v>
      </c>
      <c r="W7" s="33" t="s">
        <v>51</v>
      </c>
      <c r="X7" s="30" t="s">
        <v>81</v>
      </c>
      <c r="Y7" s="31" t="s">
        <v>52</v>
      </c>
      <c r="Z7" s="31" t="s">
        <v>53</v>
      </c>
      <c r="AA7" s="350" t="s">
        <v>56</v>
      </c>
      <c r="AB7" s="33" t="s">
        <v>51</v>
      </c>
      <c r="AC7" s="30" t="s">
        <v>81</v>
      </c>
      <c r="AD7" s="31" t="s">
        <v>52</v>
      </c>
      <c r="AE7" s="349" t="s">
        <v>53</v>
      </c>
      <c r="AF7" s="348" t="s">
        <v>56</v>
      </c>
      <c r="AG7" s="33" t="s">
        <v>51</v>
      </c>
      <c r="AH7" s="30" t="s">
        <v>81</v>
      </c>
      <c r="AI7" s="31" t="s">
        <v>52</v>
      </c>
      <c r="AJ7" s="31" t="s">
        <v>53</v>
      </c>
      <c r="AK7" s="32" t="s">
        <v>56</v>
      </c>
      <c r="AL7" s="468"/>
    </row>
    <row r="8" spans="1:38" ht="20.25" customHeight="1" thickBot="1">
      <c r="A8" s="453" t="s">
        <v>113</v>
      </c>
      <c r="B8" s="454"/>
      <c r="C8" s="454"/>
      <c r="D8" s="454"/>
      <c r="E8" s="454"/>
      <c r="F8" s="454"/>
      <c r="G8" s="454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6"/>
      <c r="AC8" s="456"/>
      <c r="AD8" s="456"/>
      <c r="AE8" s="456"/>
      <c r="AF8" s="456"/>
      <c r="AG8" s="454"/>
      <c r="AH8" s="454"/>
      <c r="AI8" s="454"/>
      <c r="AJ8" s="454"/>
      <c r="AK8" s="454"/>
      <c r="AL8" s="457"/>
    </row>
    <row r="9" spans="1:38" s="34" customFormat="1" ht="31.2">
      <c r="A9" s="222" t="s">
        <v>82</v>
      </c>
      <c r="B9" s="230" t="s">
        <v>103</v>
      </c>
      <c r="C9" s="235"/>
      <c r="D9" s="236"/>
      <c r="E9" s="236"/>
      <c r="F9" s="347">
        <v>6</v>
      </c>
      <c r="G9" s="346"/>
      <c r="H9" s="68"/>
      <c r="I9" s="69"/>
      <c r="J9" s="70"/>
      <c r="K9" s="71">
        <v>13</v>
      </c>
      <c r="L9" s="74"/>
      <c r="M9" s="113"/>
      <c r="N9" s="69"/>
      <c r="O9" s="70"/>
      <c r="P9" s="71">
        <v>14</v>
      </c>
      <c r="Q9" s="74"/>
      <c r="R9" s="75"/>
      <c r="S9" s="72"/>
      <c r="T9" s="73"/>
      <c r="U9" s="71"/>
      <c r="V9" s="74"/>
      <c r="W9" s="75"/>
      <c r="X9" s="72"/>
      <c r="Y9" s="73"/>
      <c r="Z9" s="76"/>
      <c r="AA9" s="74"/>
      <c r="AB9" s="345"/>
      <c r="AC9" s="72"/>
      <c r="AD9" s="72"/>
      <c r="AE9" s="71"/>
      <c r="AF9" s="74"/>
      <c r="AG9" s="68">
        <f t="shared" ref="AG9:AI10" si="0">M9+H9</f>
        <v>0</v>
      </c>
      <c r="AH9" s="69">
        <f t="shared" si="0"/>
        <v>0</v>
      </c>
      <c r="AI9" s="69">
        <f t="shared" si="0"/>
        <v>0</v>
      </c>
      <c r="AJ9" s="377">
        <f>F9+K9+P9</f>
        <v>33</v>
      </c>
      <c r="AK9" s="269"/>
      <c r="AL9" s="270">
        <v>2</v>
      </c>
    </row>
    <row r="10" spans="1:38" s="34" customFormat="1" ht="31.2">
      <c r="A10" s="223" t="s">
        <v>54</v>
      </c>
      <c r="B10" s="231" t="s">
        <v>104</v>
      </c>
      <c r="C10" s="238"/>
      <c r="D10" s="226"/>
      <c r="E10" s="226"/>
      <c r="F10" s="344">
        <v>11</v>
      </c>
      <c r="G10" s="343"/>
      <c r="H10" s="78"/>
      <c r="I10" s="79"/>
      <c r="J10" s="80"/>
      <c r="K10" s="81"/>
      <c r="L10" s="132"/>
      <c r="M10" s="116"/>
      <c r="N10" s="79"/>
      <c r="O10" s="80"/>
      <c r="P10" s="81">
        <v>7</v>
      </c>
      <c r="Q10" s="132"/>
      <c r="R10" s="85"/>
      <c r="S10" s="82"/>
      <c r="T10" s="83"/>
      <c r="U10" s="81">
        <v>17</v>
      </c>
      <c r="V10" s="84"/>
      <c r="W10" s="85"/>
      <c r="X10" s="82"/>
      <c r="Y10" s="83"/>
      <c r="Z10" s="86"/>
      <c r="AA10" s="84"/>
      <c r="AB10" s="336"/>
      <c r="AC10" s="82"/>
      <c r="AD10" s="82"/>
      <c r="AE10" s="81"/>
      <c r="AF10" s="84"/>
      <c r="AG10" s="78">
        <f t="shared" si="0"/>
        <v>0</v>
      </c>
      <c r="AH10" s="79">
        <f t="shared" si="0"/>
        <v>0</v>
      </c>
      <c r="AI10" s="79">
        <f t="shared" si="0"/>
        <v>0</v>
      </c>
      <c r="AJ10" s="378">
        <f>F10+K10+P10+U10</f>
        <v>35</v>
      </c>
      <c r="AK10" s="381"/>
      <c r="AL10" s="271"/>
    </row>
    <row r="11" spans="1:38" s="34" customFormat="1" ht="19.5" customHeight="1">
      <c r="A11" s="223" t="s">
        <v>85</v>
      </c>
      <c r="B11" s="231" t="s">
        <v>105</v>
      </c>
      <c r="C11" s="238"/>
      <c r="D11" s="226"/>
      <c r="E11" s="226"/>
      <c r="F11" s="344">
        <v>31</v>
      </c>
      <c r="G11" s="343"/>
      <c r="H11" s="78"/>
      <c r="I11" s="79"/>
      <c r="J11" s="79"/>
      <c r="K11" s="81">
        <v>22</v>
      </c>
      <c r="L11" s="132"/>
      <c r="M11" s="116">
        <v>20</v>
      </c>
      <c r="N11" s="79">
        <v>14</v>
      </c>
      <c r="O11" s="79">
        <v>6</v>
      </c>
      <c r="P11" s="81">
        <v>14</v>
      </c>
      <c r="Q11" s="132"/>
      <c r="R11" s="342">
        <v>20</v>
      </c>
      <c r="S11" s="82">
        <v>18</v>
      </c>
      <c r="T11" s="82">
        <v>2</v>
      </c>
      <c r="U11" s="81">
        <v>15</v>
      </c>
      <c r="V11" s="84">
        <v>0</v>
      </c>
      <c r="W11" s="85"/>
      <c r="X11" s="82"/>
      <c r="Y11" s="83"/>
      <c r="Z11" s="81"/>
      <c r="AA11" s="84"/>
      <c r="AB11" s="336"/>
      <c r="AC11" s="82"/>
      <c r="AD11" s="82"/>
      <c r="AE11" s="81"/>
      <c r="AF11" s="84"/>
      <c r="AG11" s="78">
        <f>M11+H11+R11</f>
        <v>40</v>
      </c>
      <c r="AH11" s="116">
        <f>N11+S11</f>
        <v>32</v>
      </c>
      <c r="AI11" s="116">
        <f>O11+T11</f>
        <v>8</v>
      </c>
      <c r="AJ11" s="378">
        <f>F11+K11+P11+U11</f>
        <v>82</v>
      </c>
      <c r="AK11" s="381"/>
      <c r="AL11" s="271">
        <v>5</v>
      </c>
    </row>
    <row r="12" spans="1:38" s="35" customFormat="1" ht="31.2">
      <c r="A12" s="224" t="s">
        <v>87</v>
      </c>
      <c r="B12" s="232" t="s">
        <v>106</v>
      </c>
      <c r="C12" s="240"/>
      <c r="D12" s="227"/>
      <c r="E12" s="227"/>
      <c r="F12" s="341"/>
      <c r="G12" s="340"/>
      <c r="H12" s="88"/>
      <c r="I12" s="89"/>
      <c r="J12" s="80"/>
      <c r="K12" s="81"/>
      <c r="L12" s="133"/>
      <c r="M12" s="119"/>
      <c r="N12" s="89"/>
      <c r="O12" s="80"/>
      <c r="P12" s="81">
        <v>4</v>
      </c>
      <c r="Q12" s="133"/>
      <c r="R12" s="91"/>
      <c r="S12" s="90"/>
      <c r="T12" s="80"/>
      <c r="U12" s="81">
        <v>15</v>
      </c>
      <c r="V12" s="84"/>
      <c r="W12" s="91"/>
      <c r="X12" s="90"/>
      <c r="Y12" s="80"/>
      <c r="Z12" s="92"/>
      <c r="AA12" s="84"/>
      <c r="AB12" s="336"/>
      <c r="AC12" s="82"/>
      <c r="AD12" s="82"/>
      <c r="AE12" s="81"/>
      <c r="AF12" s="84"/>
      <c r="AG12" s="78">
        <f>M12+H12+R12</f>
        <v>0</v>
      </c>
      <c r="AH12" s="79">
        <f>N12+I12</f>
        <v>0</v>
      </c>
      <c r="AI12" s="79">
        <f>O12+J12</f>
        <v>0</v>
      </c>
      <c r="AJ12" s="378">
        <f>F12+K12+P12+U12</f>
        <v>19</v>
      </c>
      <c r="AK12" s="382"/>
      <c r="AL12" s="272">
        <v>1</v>
      </c>
    </row>
    <row r="13" spans="1:38" s="35" customFormat="1" ht="21.75" customHeight="1">
      <c r="A13" s="223" t="s">
        <v>55</v>
      </c>
      <c r="B13" s="233" t="s">
        <v>107</v>
      </c>
      <c r="C13" s="242"/>
      <c r="D13" s="228"/>
      <c r="E13" s="228"/>
      <c r="F13" s="339">
        <v>24</v>
      </c>
      <c r="G13" s="338"/>
      <c r="H13" s="88"/>
      <c r="I13" s="89"/>
      <c r="J13" s="79"/>
      <c r="K13" s="81">
        <v>16</v>
      </c>
      <c r="L13" s="133"/>
      <c r="M13" s="119">
        <v>15</v>
      </c>
      <c r="N13" s="89">
        <v>9</v>
      </c>
      <c r="O13" s="79">
        <v>6</v>
      </c>
      <c r="P13" s="81">
        <v>11</v>
      </c>
      <c r="Q13" s="133"/>
      <c r="R13" s="337">
        <v>15</v>
      </c>
      <c r="S13" s="90">
        <v>6</v>
      </c>
      <c r="T13" s="79">
        <v>9</v>
      </c>
      <c r="U13" s="81">
        <v>5</v>
      </c>
      <c r="V13" s="84"/>
      <c r="W13" s="91"/>
      <c r="X13" s="90"/>
      <c r="Y13" s="80"/>
      <c r="Z13" s="92"/>
      <c r="AA13" s="84"/>
      <c r="AB13" s="336"/>
      <c r="AC13" s="82"/>
      <c r="AD13" s="82"/>
      <c r="AE13" s="81"/>
      <c r="AF13" s="84"/>
      <c r="AG13" s="78">
        <f>M13+H13+R13</f>
        <v>30</v>
      </c>
      <c r="AH13" s="116">
        <f>N13+I13+S13</f>
        <v>15</v>
      </c>
      <c r="AI13" s="116">
        <f>O13+J13+T13</f>
        <v>15</v>
      </c>
      <c r="AJ13" s="378">
        <f>F13+K13+P13+U13</f>
        <v>56</v>
      </c>
      <c r="AK13" s="382"/>
      <c r="AL13" s="272">
        <v>6</v>
      </c>
    </row>
    <row r="14" spans="1:38" s="36" customFormat="1" ht="63" thickBot="1">
      <c r="A14" s="225" t="s">
        <v>114</v>
      </c>
      <c r="B14" s="244" t="s">
        <v>108</v>
      </c>
      <c r="C14" s="246"/>
      <c r="D14" s="247"/>
      <c r="E14" s="247"/>
      <c r="F14" s="335"/>
      <c r="G14" s="334"/>
      <c r="H14" s="94"/>
      <c r="I14" s="95"/>
      <c r="J14" s="96"/>
      <c r="K14" s="97">
        <v>8</v>
      </c>
      <c r="L14" s="134"/>
      <c r="M14" s="180"/>
      <c r="N14" s="95"/>
      <c r="O14" s="96"/>
      <c r="P14" s="97"/>
      <c r="Q14" s="134"/>
      <c r="R14" s="182"/>
      <c r="S14" s="98"/>
      <c r="T14" s="99"/>
      <c r="U14" s="100">
        <v>15</v>
      </c>
      <c r="V14" s="101"/>
      <c r="W14" s="102"/>
      <c r="X14" s="103"/>
      <c r="Y14" s="104"/>
      <c r="Z14" s="105"/>
      <c r="AA14" s="122"/>
      <c r="AB14" s="333"/>
      <c r="AC14" s="332"/>
      <c r="AD14" s="332"/>
      <c r="AE14" s="100"/>
      <c r="AF14" s="101"/>
      <c r="AG14" s="374">
        <f>M14+H14</f>
        <v>0</v>
      </c>
      <c r="AH14" s="106">
        <f>N14+I14</f>
        <v>0</v>
      </c>
      <c r="AI14" s="106">
        <f>O14+J14</f>
        <v>0</v>
      </c>
      <c r="AJ14" s="379">
        <f>K14+P14+F14+U14</f>
        <v>23</v>
      </c>
      <c r="AK14" s="383"/>
      <c r="AL14" s="273"/>
    </row>
    <row r="15" spans="1:38" s="36" customFormat="1" ht="18.75" customHeight="1" thickBot="1">
      <c r="A15" s="229" t="s">
        <v>119</v>
      </c>
      <c r="B15" s="245"/>
      <c r="C15" s="249"/>
      <c r="D15" s="250"/>
      <c r="E15" s="250"/>
      <c r="F15" s="376">
        <f>SUM(F9:F14)</f>
        <v>72</v>
      </c>
      <c r="G15" s="375"/>
      <c r="H15" s="265">
        <f t="shared" ref="H15:Y15" si="1">SUM(H9:H14)</f>
        <v>0</v>
      </c>
      <c r="I15" s="266">
        <f t="shared" si="1"/>
        <v>0</v>
      </c>
      <c r="J15" s="266">
        <f t="shared" si="1"/>
        <v>0</v>
      </c>
      <c r="K15" s="267">
        <f t="shared" si="1"/>
        <v>59</v>
      </c>
      <c r="L15" s="111">
        <f t="shared" si="1"/>
        <v>0</v>
      </c>
      <c r="M15" s="268">
        <f t="shared" si="1"/>
        <v>35</v>
      </c>
      <c r="N15" s="267">
        <f t="shared" si="1"/>
        <v>23</v>
      </c>
      <c r="O15" s="267">
        <f t="shared" si="1"/>
        <v>12</v>
      </c>
      <c r="P15" s="267">
        <f t="shared" si="1"/>
        <v>50</v>
      </c>
      <c r="Q15" s="111">
        <f t="shared" si="1"/>
        <v>0</v>
      </c>
      <c r="R15" s="268">
        <f t="shared" si="1"/>
        <v>35</v>
      </c>
      <c r="S15" s="267">
        <f t="shared" si="1"/>
        <v>24</v>
      </c>
      <c r="T15" s="267">
        <f t="shared" si="1"/>
        <v>11</v>
      </c>
      <c r="U15" s="267">
        <f t="shared" si="1"/>
        <v>67</v>
      </c>
      <c r="V15" s="111">
        <f t="shared" si="1"/>
        <v>0</v>
      </c>
      <c r="W15" s="181">
        <f t="shared" si="1"/>
        <v>0</v>
      </c>
      <c r="X15" s="110">
        <f t="shared" si="1"/>
        <v>0</v>
      </c>
      <c r="Y15" s="110">
        <f t="shared" si="1"/>
        <v>0</v>
      </c>
      <c r="Z15" s="110"/>
      <c r="AA15" s="111">
        <f>SUM(AA9:AA14)</f>
        <v>0</v>
      </c>
      <c r="AB15" s="325"/>
      <c r="AC15" s="109"/>
      <c r="AD15" s="109"/>
      <c r="AE15" s="110"/>
      <c r="AF15" s="111"/>
      <c r="AG15" s="372">
        <f t="shared" ref="AG15:AK15" si="2">SUM(AG9:AG14)</f>
        <v>70</v>
      </c>
      <c r="AH15" s="373">
        <f t="shared" si="2"/>
        <v>47</v>
      </c>
      <c r="AI15" s="373">
        <f t="shared" si="2"/>
        <v>23</v>
      </c>
      <c r="AJ15" s="380">
        <f t="shared" si="2"/>
        <v>248</v>
      </c>
      <c r="AK15" s="384">
        <f t="shared" si="2"/>
        <v>0</v>
      </c>
      <c r="AL15" s="275">
        <f>SUM(AL9:AL14)</f>
        <v>14</v>
      </c>
    </row>
    <row r="16" spans="1:38" s="35" customFormat="1" ht="22.5" customHeight="1" thickBot="1">
      <c r="A16" s="458"/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459"/>
      <c r="AB16" s="459"/>
      <c r="AC16" s="459"/>
      <c r="AD16" s="459"/>
      <c r="AE16" s="459"/>
      <c r="AF16" s="459"/>
      <c r="AG16" s="459"/>
      <c r="AH16" s="459"/>
      <c r="AI16" s="459"/>
      <c r="AJ16" s="459"/>
      <c r="AK16" s="459"/>
      <c r="AL16" s="460"/>
    </row>
    <row r="17" spans="1:38" s="34" customFormat="1" ht="31.2">
      <c r="A17" s="67" t="s">
        <v>82</v>
      </c>
      <c r="B17" s="230" t="s">
        <v>83</v>
      </c>
      <c r="C17" s="235"/>
      <c r="D17" s="236"/>
      <c r="E17" s="236"/>
      <c r="F17" s="236"/>
      <c r="G17" s="237"/>
      <c r="H17" s="112"/>
      <c r="I17" s="69"/>
      <c r="J17" s="70"/>
      <c r="K17" s="71"/>
      <c r="L17" s="67"/>
      <c r="M17" s="135"/>
      <c r="N17" s="136"/>
      <c r="O17" s="136"/>
      <c r="P17" s="137"/>
      <c r="Q17" s="74"/>
      <c r="R17" s="113">
        <v>0</v>
      </c>
      <c r="S17" s="69"/>
      <c r="T17" s="70"/>
      <c r="U17" s="71">
        <v>0</v>
      </c>
      <c r="V17" s="269"/>
      <c r="W17" s="276"/>
      <c r="X17" s="277"/>
      <c r="Y17" s="278"/>
      <c r="Z17" s="262">
        <v>0</v>
      </c>
      <c r="AA17" s="279"/>
      <c r="AB17" s="331"/>
      <c r="AC17" s="277"/>
      <c r="AD17" s="277"/>
      <c r="AE17" s="262"/>
      <c r="AF17" s="269"/>
      <c r="AG17" s="113">
        <f t="shared" ref="AG17:AJ18" si="3">M17+R17+W17</f>
        <v>0</v>
      </c>
      <c r="AH17" s="69">
        <f t="shared" si="3"/>
        <v>0</v>
      </c>
      <c r="AI17" s="69">
        <f t="shared" si="3"/>
        <v>0</v>
      </c>
      <c r="AJ17" s="114">
        <f t="shared" si="3"/>
        <v>0</v>
      </c>
      <c r="AK17" s="280"/>
      <c r="AL17" s="270"/>
    </row>
    <row r="18" spans="1:38" s="34" customFormat="1" ht="31.2">
      <c r="A18" s="77" t="s">
        <v>54</v>
      </c>
      <c r="B18" s="231" t="s">
        <v>84</v>
      </c>
      <c r="C18" s="238"/>
      <c r="D18" s="226"/>
      <c r="E18" s="226"/>
      <c r="F18" s="226"/>
      <c r="G18" s="239"/>
      <c r="H18" s="115"/>
      <c r="I18" s="79"/>
      <c r="J18" s="80"/>
      <c r="K18" s="81"/>
      <c r="L18" s="132"/>
      <c r="M18" s="138"/>
      <c r="N18" s="139"/>
      <c r="O18" s="139"/>
      <c r="P18" s="140"/>
      <c r="Q18" s="84"/>
      <c r="R18" s="116">
        <v>0</v>
      </c>
      <c r="S18" s="79"/>
      <c r="T18" s="80"/>
      <c r="U18" s="81"/>
      <c r="V18" s="281"/>
      <c r="W18" s="282"/>
      <c r="X18" s="283"/>
      <c r="Y18" s="284"/>
      <c r="Z18" s="264">
        <v>0</v>
      </c>
      <c r="AA18" s="285"/>
      <c r="AB18" s="330"/>
      <c r="AC18" s="283"/>
      <c r="AD18" s="283"/>
      <c r="AE18" s="264"/>
      <c r="AF18" s="281"/>
      <c r="AG18" s="116">
        <f t="shared" si="3"/>
        <v>0</v>
      </c>
      <c r="AH18" s="79">
        <f t="shared" si="3"/>
        <v>0</v>
      </c>
      <c r="AI18" s="79">
        <f t="shared" si="3"/>
        <v>0</v>
      </c>
      <c r="AJ18" s="117">
        <f t="shared" si="3"/>
        <v>0</v>
      </c>
      <c r="AK18" s="286"/>
      <c r="AL18" s="271"/>
    </row>
    <row r="19" spans="1:38" s="34" customFormat="1" ht="20.25" customHeight="1">
      <c r="A19" s="77" t="s">
        <v>85</v>
      </c>
      <c r="B19" s="231" t="s">
        <v>86</v>
      </c>
      <c r="C19" s="238"/>
      <c r="D19" s="226"/>
      <c r="E19" s="226"/>
      <c r="F19" s="226"/>
      <c r="G19" s="239"/>
      <c r="H19" s="115"/>
      <c r="I19" s="79"/>
      <c r="J19" s="80"/>
      <c r="K19" s="81"/>
      <c r="L19" s="132"/>
      <c r="M19" s="138"/>
      <c r="N19" s="139"/>
      <c r="O19" s="139"/>
      <c r="P19" s="140"/>
      <c r="Q19" s="84"/>
      <c r="R19" s="116"/>
      <c r="S19" s="79">
        <v>2</v>
      </c>
      <c r="T19" s="79"/>
      <c r="U19" s="81"/>
      <c r="V19" s="281">
        <v>2</v>
      </c>
      <c r="W19" s="282"/>
      <c r="X19" s="283"/>
      <c r="Y19" s="284"/>
      <c r="Z19" s="264">
        <v>10</v>
      </c>
      <c r="AA19" s="285"/>
      <c r="AB19" s="330"/>
      <c r="AC19" s="283"/>
      <c r="AD19" s="283"/>
      <c r="AE19" s="264"/>
      <c r="AF19" s="281"/>
      <c r="AG19" s="116">
        <f t="shared" ref="AG19:AH22" si="4">M19+R19+W19</f>
        <v>0</v>
      </c>
      <c r="AH19" s="79">
        <f t="shared" si="4"/>
        <v>2</v>
      </c>
      <c r="AI19" s="79"/>
      <c r="AJ19" s="117">
        <f>P19+U19+Z19</f>
        <v>10</v>
      </c>
      <c r="AK19" s="271">
        <v>2</v>
      </c>
      <c r="AL19" s="271"/>
    </row>
    <row r="20" spans="1:38" s="35" customFormat="1" ht="31.2">
      <c r="A20" s="87" t="s">
        <v>87</v>
      </c>
      <c r="B20" s="232" t="s">
        <v>88</v>
      </c>
      <c r="C20" s="240"/>
      <c r="D20" s="227"/>
      <c r="E20" s="227"/>
      <c r="F20" s="227"/>
      <c r="G20" s="241"/>
      <c r="H20" s="118"/>
      <c r="I20" s="89"/>
      <c r="J20" s="80"/>
      <c r="K20" s="81"/>
      <c r="L20" s="133"/>
      <c r="M20" s="141"/>
      <c r="N20" s="142"/>
      <c r="O20" s="142"/>
      <c r="P20" s="143"/>
      <c r="Q20" s="84"/>
      <c r="R20" s="119">
        <v>0</v>
      </c>
      <c r="S20" s="89"/>
      <c r="T20" s="79"/>
      <c r="U20" s="81"/>
      <c r="V20" s="281"/>
      <c r="W20" s="287"/>
      <c r="X20" s="288"/>
      <c r="Y20" s="263"/>
      <c r="Z20" s="264">
        <v>0</v>
      </c>
      <c r="AA20" s="285"/>
      <c r="AB20" s="330"/>
      <c r="AC20" s="283"/>
      <c r="AD20" s="283"/>
      <c r="AE20" s="264"/>
      <c r="AF20" s="281"/>
      <c r="AG20" s="116">
        <f t="shared" si="4"/>
        <v>0</v>
      </c>
      <c r="AH20" s="79">
        <f t="shared" si="4"/>
        <v>0</v>
      </c>
      <c r="AI20" s="79">
        <f>O20+T20+Y20</f>
        <v>0</v>
      </c>
      <c r="AJ20" s="117">
        <f>P20+U20+Z20</f>
        <v>0</v>
      </c>
      <c r="AK20" s="289"/>
      <c r="AL20" s="272"/>
    </row>
    <row r="21" spans="1:38" s="35" customFormat="1" ht="15.6">
      <c r="A21" s="77" t="s">
        <v>55</v>
      </c>
      <c r="B21" s="233" t="s">
        <v>109</v>
      </c>
      <c r="C21" s="242"/>
      <c r="D21" s="228"/>
      <c r="E21" s="228"/>
      <c r="F21" s="228"/>
      <c r="G21" s="243"/>
      <c r="H21" s="118"/>
      <c r="I21" s="89"/>
      <c r="J21" s="80"/>
      <c r="K21" s="81"/>
      <c r="L21" s="133"/>
      <c r="M21" s="141"/>
      <c r="N21" s="142"/>
      <c r="O21" s="142"/>
      <c r="P21" s="143"/>
      <c r="Q21" s="84"/>
      <c r="R21" s="119"/>
      <c r="S21" s="89"/>
      <c r="T21" s="79"/>
      <c r="U21" s="81"/>
      <c r="V21" s="281"/>
      <c r="W21" s="287"/>
      <c r="X21" s="288"/>
      <c r="Y21" s="263"/>
      <c r="Z21" s="264"/>
      <c r="AA21" s="285"/>
      <c r="AB21" s="330"/>
      <c r="AC21" s="283"/>
      <c r="AD21" s="283"/>
      <c r="AE21" s="264"/>
      <c r="AF21" s="281"/>
      <c r="AG21" s="116">
        <f t="shared" si="4"/>
        <v>0</v>
      </c>
      <c r="AH21" s="79">
        <f t="shared" si="4"/>
        <v>0</v>
      </c>
      <c r="AI21" s="79">
        <f>O21+T21+Y21</f>
        <v>0</v>
      </c>
      <c r="AJ21" s="117"/>
      <c r="AK21" s="289"/>
      <c r="AL21" s="272"/>
    </row>
    <row r="22" spans="1:38" s="36" customFormat="1" ht="63" thickBot="1">
      <c r="A22" s="93" t="s">
        <v>114</v>
      </c>
      <c r="B22" s="234" t="s">
        <v>89</v>
      </c>
      <c r="C22" s="246"/>
      <c r="D22" s="247"/>
      <c r="E22" s="247"/>
      <c r="F22" s="247"/>
      <c r="G22" s="248"/>
      <c r="H22" s="120"/>
      <c r="I22" s="95"/>
      <c r="J22" s="96"/>
      <c r="K22" s="97"/>
      <c r="L22" s="134"/>
      <c r="M22" s="144"/>
      <c r="N22" s="145"/>
      <c r="O22" s="145"/>
      <c r="P22" s="304">
        <v>0</v>
      </c>
      <c r="Q22" s="305">
        <v>0</v>
      </c>
      <c r="R22" s="121"/>
      <c r="S22" s="103"/>
      <c r="T22" s="104"/>
      <c r="U22" s="97"/>
      <c r="V22" s="292"/>
      <c r="W22" s="293"/>
      <c r="X22" s="290"/>
      <c r="Y22" s="291"/>
      <c r="Z22" s="294">
        <v>0</v>
      </c>
      <c r="AA22" s="295"/>
      <c r="AB22" s="329"/>
      <c r="AC22" s="328"/>
      <c r="AD22" s="328"/>
      <c r="AE22" s="294"/>
      <c r="AF22" s="305"/>
      <c r="AG22" s="327">
        <f t="shared" si="4"/>
        <v>0</v>
      </c>
      <c r="AH22" s="106">
        <f t="shared" si="4"/>
        <v>0</v>
      </c>
      <c r="AI22" s="106">
        <f>O22+T22+Y22</f>
        <v>0</v>
      </c>
      <c r="AJ22" s="123">
        <f>P22+U22+Z22</f>
        <v>0</v>
      </c>
      <c r="AK22" s="296"/>
      <c r="AL22" s="273"/>
    </row>
    <row r="23" spans="1:38" s="36" customFormat="1" ht="16.2" thickBot="1">
      <c r="A23" s="326" t="s">
        <v>119</v>
      </c>
      <c r="B23" s="107"/>
      <c r="C23" s="249"/>
      <c r="D23" s="250"/>
      <c r="E23" s="250"/>
      <c r="F23" s="250"/>
      <c r="G23" s="251"/>
      <c r="H23" s="325">
        <f t="shared" ref="H23:AA23" si="5">SUM(H17:H22)</f>
        <v>0</v>
      </c>
      <c r="I23" s="109">
        <f t="shared" si="5"/>
        <v>0</v>
      </c>
      <c r="J23" s="109">
        <f t="shared" si="5"/>
        <v>0</v>
      </c>
      <c r="K23" s="110">
        <f t="shared" si="5"/>
        <v>0</v>
      </c>
      <c r="L23" s="111">
        <f t="shared" si="5"/>
        <v>0</v>
      </c>
      <c r="M23" s="108">
        <f t="shared" si="5"/>
        <v>0</v>
      </c>
      <c r="N23" s="109">
        <f t="shared" si="5"/>
        <v>0</v>
      </c>
      <c r="O23" s="109">
        <f t="shared" si="5"/>
        <v>0</v>
      </c>
      <c r="P23" s="110">
        <f t="shared" si="5"/>
        <v>0</v>
      </c>
      <c r="Q23" s="111">
        <f t="shared" si="5"/>
        <v>0</v>
      </c>
      <c r="R23" s="297">
        <f t="shared" si="5"/>
        <v>0</v>
      </c>
      <c r="S23" s="266">
        <f t="shared" si="5"/>
        <v>2</v>
      </c>
      <c r="T23" s="266">
        <f t="shared" si="5"/>
        <v>0</v>
      </c>
      <c r="U23" s="267">
        <f t="shared" si="5"/>
        <v>0</v>
      </c>
      <c r="V23" s="274">
        <f t="shared" si="5"/>
        <v>2</v>
      </c>
      <c r="W23" s="298">
        <f t="shared" si="5"/>
        <v>0</v>
      </c>
      <c r="X23" s="299">
        <f t="shared" si="5"/>
        <v>0</v>
      </c>
      <c r="Y23" s="300">
        <f t="shared" si="5"/>
        <v>0</v>
      </c>
      <c r="Z23" s="301">
        <f t="shared" si="5"/>
        <v>10</v>
      </c>
      <c r="AA23" s="324">
        <f t="shared" si="5"/>
        <v>0</v>
      </c>
      <c r="AB23" s="323"/>
      <c r="AC23" s="322"/>
      <c r="AD23" s="322"/>
      <c r="AE23" s="321"/>
      <c r="AF23" s="302">
        <f t="shared" ref="AF23:AK23" si="6">SUM(AF17:AF22)</f>
        <v>0</v>
      </c>
      <c r="AG23" s="320">
        <f t="shared" si="6"/>
        <v>0</v>
      </c>
      <c r="AH23" s="319">
        <f t="shared" si="6"/>
        <v>2</v>
      </c>
      <c r="AI23" s="319">
        <f t="shared" si="6"/>
        <v>0</v>
      </c>
      <c r="AJ23" s="318">
        <f t="shared" si="6"/>
        <v>10</v>
      </c>
      <c r="AK23" s="303">
        <f t="shared" si="6"/>
        <v>2</v>
      </c>
      <c r="AL23" s="303"/>
    </row>
    <row r="24" spans="1:38" s="38" customFormat="1" ht="25.5" customHeight="1" thickBot="1">
      <c r="A24" s="37" t="s">
        <v>90</v>
      </c>
      <c r="B24" s="124"/>
      <c r="C24" s="124"/>
      <c r="D24" s="124"/>
      <c r="E24" s="124"/>
      <c r="F24" s="124">
        <f>F15+F23</f>
        <v>72</v>
      </c>
      <c r="G24" s="124"/>
      <c r="H24" s="125">
        <f>H15+H23</f>
        <v>0</v>
      </c>
      <c r="I24" s="126">
        <f>I15+I23</f>
        <v>0</v>
      </c>
      <c r="J24" s="126">
        <f>J15+J23</f>
        <v>0</v>
      </c>
      <c r="K24" s="128">
        <f>K15+K23</f>
        <v>59</v>
      </c>
      <c r="L24" s="127">
        <f>L15</f>
        <v>0</v>
      </c>
      <c r="M24" s="125">
        <f t="shared" ref="M24:Z24" si="7">M15+M23</f>
        <v>35</v>
      </c>
      <c r="N24" s="126">
        <f t="shared" si="7"/>
        <v>23</v>
      </c>
      <c r="O24" s="126">
        <f t="shared" si="7"/>
        <v>12</v>
      </c>
      <c r="P24" s="128">
        <f t="shared" si="7"/>
        <v>50</v>
      </c>
      <c r="Q24" s="128">
        <f t="shared" si="7"/>
        <v>0</v>
      </c>
      <c r="R24" s="129">
        <f t="shared" si="7"/>
        <v>35</v>
      </c>
      <c r="S24" s="129">
        <f t="shared" si="7"/>
        <v>26</v>
      </c>
      <c r="T24" s="129">
        <f t="shared" si="7"/>
        <v>11</v>
      </c>
      <c r="U24" s="130">
        <f t="shared" si="7"/>
        <v>67</v>
      </c>
      <c r="V24" s="183">
        <f t="shared" si="7"/>
        <v>2</v>
      </c>
      <c r="W24" s="125">
        <f t="shared" si="7"/>
        <v>0</v>
      </c>
      <c r="X24" s="126">
        <f t="shared" si="7"/>
        <v>0</v>
      </c>
      <c r="Y24" s="126">
        <f t="shared" si="7"/>
        <v>0</v>
      </c>
      <c r="Z24" s="128">
        <f t="shared" si="7"/>
        <v>10</v>
      </c>
      <c r="AA24" s="130"/>
      <c r="AB24" s="317"/>
      <c r="AC24" s="316"/>
      <c r="AD24" s="316"/>
      <c r="AE24" s="315">
        <v>7</v>
      </c>
      <c r="AF24" s="183"/>
      <c r="AG24" s="125">
        <f t="shared" ref="AG24:AK24" si="8">AG15+AG23</f>
        <v>70</v>
      </c>
      <c r="AH24" s="129">
        <f t="shared" si="8"/>
        <v>49</v>
      </c>
      <c r="AI24" s="129">
        <f t="shared" si="8"/>
        <v>23</v>
      </c>
      <c r="AJ24" s="128">
        <f t="shared" si="8"/>
        <v>258</v>
      </c>
      <c r="AK24" s="127">
        <f t="shared" si="8"/>
        <v>2</v>
      </c>
      <c r="AL24" s="183">
        <f>AL15+AL23</f>
        <v>14</v>
      </c>
    </row>
    <row r="25" spans="1:38" ht="15.75" customHeight="1">
      <c r="A25" s="461"/>
      <c r="B25" s="461"/>
      <c r="C25" s="462"/>
      <c r="D25" s="462"/>
      <c r="E25" s="462"/>
      <c r="F25" s="462"/>
      <c r="G25" s="462"/>
      <c r="H25" s="462"/>
      <c r="I25" s="462"/>
      <c r="M25" s="39"/>
      <c r="N25" s="39"/>
      <c r="O25" s="40"/>
      <c r="P25" s="40"/>
      <c r="Q25" s="40"/>
      <c r="R25" s="39"/>
      <c r="S25" s="39"/>
      <c r="T25" s="40"/>
      <c r="U25" s="40"/>
      <c r="V25" s="40"/>
      <c r="W25" s="39"/>
      <c r="X25" s="39"/>
      <c r="Y25" s="40"/>
      <c r="Z25" s="40"/>
      <c r="AA25" s="40"/>
      <c r="AB25" s="40"/>
      <c r="AC25" s="40"/>
      <c r="AD25" s="40"/>
      <c r="AE25" s="40"/>
      <c r="AF25" s="40"/>
      <c r="AG25" s="39"/>
      <c r="AH25" s="39"/>
      <c r="AI25" s="39"/>
      <c r="AJ25" s="39"/>
      <c r="AK25" s="39"/>
    </row>
    <row r="26" spans="1:38" ht="15.6">
      <c r="A26" s="463"/>
      <c r="B26" s="463"/>
      <c r="C26" s="463"/>
      <c r="D26" s="463"/>
      <c r="E26" s="463"/>
      <c r="F26" s="463"/>
      <c r="G26" s="463"/>
      <c r="H26" s="463"/>
      <c r="I26" s="39"/>
      <c r="J26" s="40"/>
      <c r="K26" s="40"/>
      <c r="L26" s="40"/>
      <c r="M26" s="39"/>
      <c r="N26" s="39"/>
      <c r="O26" s="40"/>
      <c r="P26" s="40"/>
      <c r="Q26" s="40"/>
      <c r="R26" s="39"/>
      <c r="S26" s="39"/>
      <c r="T26" s="40"/>
      <c r="U26" s="40"/>
      <c r="V26" s="40"/>
      <c r="W26" s="39"/>
      <c r="X26" s="39"/>
      <c r="Y26" s="40"/>
      <c r="Z26" s="40"/>
      <c r="AA26" s="40"/>
      <c r="AB26" s="40"/>
      <c r="AC26" s="40"/>
      <c r="AD26" s="40"/>
      <c r="AE26" s="40"/>
      <c r="AF26" s="40"/>
      <c r="AG26" s="39"/>
      <c r="AH26" s="39"/>
      <c r="AI26" s="39"/>
      <c r="AJ26" s="39"/>
      <c r="AK26" s="39"/>
    </row>
    <row r="27" spans="1:38" s="146" customFormat="1" ht="28.5" customHeight="1">
      <c r="A27" s="314" t="s">
        <v>93</v>
      </c>
      <c r="B27" s="306"/>
      <c r="C27" s="306"/>
      <c r="D27" s="306"/>
      <c r="E27" s="306"/>
      <c r="F27" s="306"/>
      <c r="G27" s="306"/>
      <c r="H27" s="313"/>
      <c r="I27" s="313"/>
      <c r="J27" s="306"/>
      <c r="K27" s="312"/>
      <c r="L27" s="464" t="s">
        <v>91</v>
      </c>
      <c r="M27" s="465"/>
      <c r="N27" s="465"/>
      <c r="O27" s="465"/>
      <c r="P27" s="465"/>
      <c r="Q27" s="465"/>
      <c r="R27" s="465"/>
      <c r="S27" s="465"/>
      <c r="T27" s="465"/>
      <c r="U27" s="42"/>
      <c r="V27" s="42"/>
      <c r="W27" s="41"/>
      <c r="X27" s="41"/>
      <c r="Y27" s="43"/>
      <c r="Z27" s="43"/>
      <c r="AA27" s="43"/>
      <c r="AB27" s="43"/>
      <c r="AC27" s="43"/>
      <c r="AD27" s="43"/>
      <c r="AE27" s="43"/>
      <c r="AF27" s="43"/>
      <c r="AG27" s="41"/>
      <c r="AH27" s="41"/>
      <c r="AI27" s="41"/>
      <c r="AJ27" s="41"/>
      <c r="AK27" s="41"/>
    </row>
    <row r="28" spans="1:38">
      <c r="A28" s="39"/>
      <c r="B28" s="39"/>
      <c r="C28" s="39"/>
      <c r="D28" s="39"/>
      <c r="E28" s="39"/>
      <c r="F28" s="39"/>
      <c r="G28" s="39"/>
      <c r="H28" s="39"/>
      <c r="I28" s="39"/>
      <c r="J28" s="40"/>
      <c r="K28" s="40"/>
      <c r="L28" s="40"/>
      <c r="M28" s="39"/>
      <c r="N28" s="39"/>
      <c r="O28" s="40"/>
      <c r="P28" s="40"/>
      <c r="Q28" s="40"/>
      <c r="R28" s="39"/>
      <c r="S28" s="39"/>
      <c r="T28" s="40"/>
      <c r="U28" s="40"/>
      <c r="V28" s="40"/>
      <c r="W28" s="39"/>
      <c r="X28" s="39"/>
      <c r="Y28" s="40"/>
      <c r="Z28" s="40"/>
      <c r="AA28" s="40"/>
      <c r="AB28" s="40"/>
      <c r="AC28" s="40"/>
      <c r="AD28" s="40"/>
      <c r="AE28" s="40"/>
      <c r="AF28" s="40"/>
      <c r="AG28" s="39"/>
      <c r="AH28" s="39"/>
      <c r="AI28" s="39"/>
      <c r="AJ28" s="39"/>
      <c r="AK28" s="39"/>
    </row>
    <row r="29" spans="1:38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39"/>
      <c r="N29" s="39"/>
      <c r="O29" s="40"/>
      <c r="P29" s="40"/>
      <c r="Q29" s="40"/>
      <c r="R29" s="39"/>
      <c r="S29" s="39"/>
      <c r="T29" s="40"/>
      <c r="U29" s="40"/>
      <c r="V29" s="40"/>
      <c r="W29" s="39"/>
      <c r="X29" s="39"/>
      <c r="Y29" s="40"/>
      <c r="Z29" s="40"/>
      <c r="AA29" s="40"/>
      <c r="AB29" s="40"/>
      <c r="AC29" s="40"/>
      <c r="AD29" s="40"/>
      <c r="AE29" s="40"/>
      <c r="AF29" s="40"/>
      <c r="AG29" s="39"/>
      <c r="AH29" s="39"/>
      <c r="AI29" s="39"/>
      <c r="AJ29" s="39"/>
      <c r="AK29" s="39"/>
    </row>
    <row r="30" spans="1:38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39"/>
      <c r="N30" s="39"/>
      <c r="O30" s="40"/>
      <c r="P30" s="40"/>
      <c r="Q30" s="40"/>
      <c r="R30" s="39"/>
      <c r="S30" s="39"/>
      <c r="T30" s="40"/>
      <c r="U30" s="40"/>
      <c r="V30" s="40"/>
      <c r="W30" s="39"/>
      <c r="X30" s="39"/>
      <c r="Y30" s="40"/>
      <c r="Z30" s="40"/>
      <c r="AA30" s="40"/>
      <c r="AB30" s="40"/>
      <c r="AC30" s="40"/>
      <c r="AD30" s="40"/>
      <c r="AE30" s="40"/>
      <c r="AF30" s="40"/>
      <c r="AG30" s="39"/>
      <c r="AH30" s="39"/>
      <c r="AI30" s="39"/>
      <c r="AJ30" s="39"/>
      <c r="AK30" s="39"/>
    </row>
    <row r="31" spans="1:38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39"/>
      <c r="N31" s="39"/>
      <c r="O31" s="40"/>
      <c r="P31" s="40"/>
      <c r="Q31" s="40"/>
      <c r="R31" s="39"/>
      <c r="S31" s="39"/>
      <c r="T31" s="40"/>
      <c r="U31" s="40"/>
      <c r="V31" s="40"/>
      <c r="W31" s="39"/>
      <c r="X31" s="39"/>
      <c r="Y31" s="40"/>
      <c r="Z31" s="40"/>
      <c r="AA31" s="40"/>
      <c r="AB31" s="40"/>
      <c r="AC31" s="40"/>
      <c r="AD31" s="40"/>
      <c r="AE31" s="40"/>
      <c r="AF31" s="40"/>
      <c r="AG31" s="39"/>
      <c r="AH31" s="39"/>
      <c r="AI31" s="39"/>
      <c r="AJ31" s="39"/>
      <c r="AK31" s="39"/>
    </row>
    <row r="32" spans="1:38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39"/>
      <c r="N32" s="39"/>
      <c r="O32" s="40"/>
      <c r="P32" s="40"/>
      <c r="Q32" s="40"/>
      <c r="R32" s="39"/>
      <c r="S32" s="39"/>
      <c r="T32" s="40"/>
      <c r="U32" s="40"/>
      <c r="V32" s="40"/>
      <c r="W32" s="39"/>
      <c r="X32" s="39"/>
      <c r="Y32" s="40"/>
      <c r="Z32" s="40"/>
      <c r="AA32" s="40"/>
      <c r="AB32" s="40"/>
      <c r="AC32" s="40"/>
      <c r="AD32" s="40"/>
      <c r="AE32" s="40"/>
      <c r="AF32" s="40"/>
      <c r="AG32" s="39"/>
      <c r="AH32" s="39"/>
      <c r="AI32" s="39"/>
      <c r="AJ32" s="39"/>
      <c r="AK32" s="39"/>
    </row>
    <row r="33" spans="1:37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39"/>
      <c r="N33" s="39"/>
      <c r="O33" s="40"/>
      <c r="P33" s="40"/>
      <c r="Q33" s="40"/>
      <c r="R33" s="39"/>
      <c r="S33" s="39"/>
      <c r="T33" s="40"/>
      <c r="U33" s="40"/>
      <c r="V33" s="40"/>
      <c r="W33" s="39"/>
      <c r="X33" s="39"/>
      <c r="Y33" s="40"/>
      <c r="Z33" s="40"/>
      <c r="AA33" s="40"/>
      <c r="AB33" s="40"/>
      <c r="AC33" s="40"/>
      <c r="AD33" s="40"/>
      <c r="AE33" s="40"/>
      <c r="AF33" s="40"/>
      <c r="AG33" s="39"/>
      <c r="AH33" s="39"/>
      <c r="AI33" s="39"/>
      <c r="AJ33" s="39"/>
      <c r="AK33" s="39"/>
    </row>
    <row r="34" spans="1:37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39"/>
      <c r="N34" s="39"/>
      <c r="O34" s="40"/>
      <c r="P34" s="40"/>
      <c r="Q34" s="40"/>
      <c r="R34" s="39"/>
      <c r="S34" s="39"/>
      <c r="T34" s="40"/>
      <c r="U34" s="40"/>
      <c r="V34" s="40"/>
      <c r="W34" s="39"/>
      <c r="X34" s="39"/>
      <c r="Y34" s="40"/>
      <c r="Z34" s="40"/>
      <c r="AA34" s="40"/>
      <c r="AB34" s="40"/>
      <c r="AC34" s="40"/>
      <c r="AD34" s="40"/>
      <c r="AE34" s="40"/>
      <c r="AF34" s="40"/>
      <c r="AG34" s="39"/>
      <c r="AH34" s="39"/>
      <c r="AI34" s="39"/>
      <c r="AJ34" s="39"/>
      <c r="AK34" s="39"/>
    </row>
    <row r="35" spans="1:37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39"/>
      <c r="N35" s="39"/>
      <c r="O35" s="40"/>
      <c r="P35" s="40"/>
      <c r="Q35" s="40"/>
      <c r="R35" s="39"/>
      <c r="S35" s="39"/>
      <c r="T35" s="40"/>
      <c r="U35" s="40"/>
      <c r="V35" s="40"/>
      <c r="W35" s="39"/>
      <c r="X35" s="39"/>
      <c r="Y35" s="40"/>
      <c r="Z35" s="40"/>
      <c r="AA35" s="40"/>
      <c r="AB35" s="40"/>
      <c r="AC35" s="40"/>
      <c r="AD35" s="40"/>
      <c r="AE35" s="40"/>
      <c r="AF35" s="40"/>
      <c r="AG35" s="39"/>
      <c r="AH35" s="39"/>
      <c r="AI35" s="39"/>
      <c r="AJ35" s="39"/>
      <c r="AK35" s="39"/>
    </row>
    <row r="36" spans="1:37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39"/>
      <c r="N36" s="39"/>
      <c r="O36" s="40"/>
      <c r="P36" s="40"/>
      <c r="Q36" s="40"/>
      <c r="R36" s="39"/>
      <c r="S36" s="39"/>
      <c r="T36" s="40"/>
      <c r="U36" s="40"/>
      <c r="V36" s="40"/>
      <c r="W36" s="39"/>
      <c r="X36" s="39"/>
      <c r="Y36" s="40"/>
      <c r="Z36" s="40"/>
      <c r="AA36" s="40"/>
      <c r="AB36" s="40"/>
      <c r="AC36" s="40"/>
      <c r="AD36" s="40"/>
      <c r="AE36" s="40"/>
      <c r="AF36" s="40"/>
      <c r="AG36" s="39"/>
      <c r="AH36" s="39"/>
      <c r="AI36" s="39"/>
      <c r="AJ36" s="39"/>
      <c r="AK36" s="39"/>
    </row>
    <row r="37" spans="1:37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39"/>
      <c r="N37" s="39"/>
      <c r="O37" s="40"/>
      <c r="P37" s="40"/>
      <c r="Q37" s="40"/>
      <c r="R37" s="39"/>
      <c r="S37" s="39"/>
      <c r="T37" s="40"/>
      <c r="U37" s="40"/>
      <c r="V37" s="40"/>
      <c r="W37" s="39"/>
      <c r="X37" s="39"/>
      <c r="Y37" s="40"/>
      <c r="Z37" s="40"/>
      <c r="AA37" s="40"/>
      <c r="AB37" s="40"/>
      <c r="AC37" s="40"/>
      <c r="AD37" s="40"/>
      <c r="AE37" s="40"/>
      <c r="AF37" s="40"/>
      <c r="AG37" s="39"/>
      <c r="AH37" s="39"/>
      <c r="AI37" s="39"/>
      <c r="AJ37" s="39"/>
      <c r="AK37" s="39"/>
    </row>
    <row r="38" spans="1:37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39"/>
      <c r="N38" s="39"/>
      <c r="O38" s="40"/>
      <c r="P38" s="40"/>
      <c r="Q38" s="40"/>
      <c r="R38" s="39"/>
      <c r="S38" s="39"/>
      <c r="T38" s="40"/>
      <c r="U38" s="40"/>
      <c r="V38" s="40"/>
      <c r="W38" s="39"/>
      <c r="X38" s="39"/>
      <c r="Y38" s="40"/>
      <c r="Z38" s="40"/>
      <c r="AA38" s="40"/>
      <c r="AB38" s="40"/>
      <c r="AC38" s="40"/>
      <c r="AD38" s="40"/>
      <c r="AE38" s="40"/>
      <c r="AF38" s="40"/>
      <c r="AG38" s="39"/>
      <c r="AH38" s="39"/>
      <c r="AI38" s="39"/>
      <c r="AJ38" s="39"/>
      <c r="AK38" s="39"/>
    </row>
    <row r="39" spans="1:37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39"/>
      <c r="N39" s="39"/>
      <c r="O39" s="40"/>
      <c r="P39" s="40"/>
      <c r="Q39" s="40"/>
      <c r="R39" s="39"/>
      <c r="S39" s="39"/>
      <c r="T39" s="40"/>
      <c r="U39" s="40"/>
      <c r="V39" s="40"/>
      <c r="W39" s="39"/>
      <c r="X39" s="39"/>
      <c r="Y39" s="40"/>
      <c r="Z39" s="40"/>
      <c r="AA39" s="40"/>
      <c r="AB39" s="40"/>
      <c r="AC39" s="40"/>
      <c r="AD39" s="40"/>
      <c r="AE39" s="40"/>
      <c r="AF39" s="40"/>
      <c r="AG39" s="39"/>
      <c r="AH39" s="39"/>
      <c r="AI39" s="39"/>
      <c r="AJ39" s="39"/>
      <c r="AK39" s="39"/>
    </row>
  </sheetData>
  <mergeCells count="25">
    <mergeCell ref="A1:AK1"/>
    <mergeCell ref="A3:AK3"/>
    <mergeCell ref="A5:A7"/>
    <mergeCell ref="B5:B7"/>
    <mergeCell ref="H5:L5"/>
    <mergeCell ref="M5:Q5"/>
    <mergeCell ref="R5:V5"/>
    <mergeCell ref="W5:AA5"/>
    <mergeCell ref="AG5:AK5"/>
    <mergeCell ref="C5:G5"/>
    <mergeCell ref="C6:G6"/>
    <mergeCell ref="A2:AK2"/>
    <mergeCell ref="AB6:AF6"/>
    <mergeCell ref="AB5:AF5"/>
    <mergeCell ref="AL5:AL7"/>
    <mergeCell ref="H6:L6"/>
    <mergeCell ref="M6:Q6"/>
    <mergeCell ref="R6:V6"/>
    <mergeCell ref="W6:AA6"/>
    <mergeCell ref="AG6:AK6"/>
    <mergeCell ref="A8:AL8"/>
    <mergeCell ref="A16:AL16"/>
    <mergeCell ref="A25:I25"/>
    <mergeCell ref="A26:H26"/>
    <mergeCell ref="L27:T27"/>
  </mergeCells>
  <printOptions horizontalCentered="1"/>
  <pageMargins left="0.19685039370078741" right="0.15748031496062992" top="0.51181102362204722" bottom="0.51181102362204722" header="0.31496062992125984" footer="0.31496062992125984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сводка</vt:lpstr>
      <vt:lpstr>приказы</vt:lpstr>
      <vt:lpstr>вакансии (2)</vt:lpstr>
      <vt:lpstr>'вакансии (2)'!Заголовки_для_печати</vt:lpstr>
      <vt:lpstr>'вакансии (2)'!Область_печати</vt:lpstr>
      <vt:lpstr>приказы!Область_печати</vt:lpstr>
      <vt:lpstr>сводка!Область_печати</vt:lpstr>
    </vt:vector>
  </TitlesOfParts>
  <Company>NTI URFU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galkina-sn</dc:creator>
  <cp:lastModifiedBy>budeeva-ei</cp:lastModifiedBy>
  <cp:lastPrinted>2018-02-27T08:06:56Z</cp:lastPrinted>
  <dcterms:created xsi:type="dcterms:W3CDTF">2013-09-17T05:14:54Z</dcterms:created>
  <dcterms:modified xsi:type="dcterms:W3CDTF">2018-03-05T09:33:44Z</dcterms:modified>
</cp:coreProperties>
</file>